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C:\Users\DaivaA\Desktop\LAIKINI FAILAI\"/>
    </mc:Choice>
  </mc:AlternateContent>
  <xr:revisionPtr revIDLastSave="0" documentId="8_{91509CEA-70FC-417A-9DD0-9B2F43618D03}" xr6:coauthVersionLast="47" xr6:coauthVersionMax="47" xr10:uidLastSave="{00000000-0000-0000-0000-000000000000}"/>
  <bookViews>
    <workbookView xWindow="28680" yWindow="-120" windowWidth="29040" windowHeight="15840" firstSheet="1" activeTab="1" xr2:uid="{34B92FE1-B983-4FC0-9AEC-1CC3E11210F6}"/>
  </bookViews>
  <sheets>
    <sheet name="2025 m. veiklos planas" sheetId="3" r:id="rId1"/>
    <sheet name="2025 m. veiklos plano ataskaita"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4" l="1"/>
  <c r="O28" i="4"/>
  <c r="O42" i="4"/>
  <c r="O36" i="4"/>
  <c r="O48" i="4"/>
  <c r="N18" i="4"/>
  <c r="N19" i="4"/>
  <c r="N20" i="4"/>
  <c r="N17" i="4"/>
  <c r="M17" i="4"/>
  <c r="L17" i="4"/>
  <c r="O22" i="4"/>
  <c r="O23" i="4"/>
  <c r="O24" i="4"/>
  <c r="O25" i="4"/>
  <c r="O27" i="4"/>
  <c r="O30" i="4"/>
  <c r="O31" i="4"/>
  <c r="O32" i="4"/>
  <c r="O33" i="4"/>
  <c r="O34" i="4"/>
  <c r="O35" i="4"/>
  <c r="O37" i="4"/>
  <c r="O38" i="4"/>
  <c r="O39" i="4"/>
  <c r="O40" i="4"/>
  <c r="O41" i="4"/>
  <c r="O43" i="4"/>
  <c r="O44" i="4"/>
  <c r="O45" i="4"/>
  <c r="O46" i="4"/>
  <c r="O47" i="4"/>
  <c r="O21" i="4"/>
</calcChain>
</file>

<file path=xl/sharedStrings.xml><?xml version="1.0" encoding="utf-8"?>
<sst xmlns="http://schemas.openxmlformats.org/spreadsheetml/2006/main" count="461" uniqueCount="110">
  <si>
    <t>Rezultato</t>
  </si>
  <si>
    <t>Kiekybinis</t>
  </si>
  <si>
    <t>PATVIRTINTA</t>
  </si>
  <si>
    <t>procentai</t>
  </si>
  <si>
    <t>Produkto</t>
  </si>
  <si>
    <t>Kokybinis</t>
  </si>
  <si>
    <t>Lietuvos Respublikos socialinės apsaugos</t>
  </si>
  <si>
    <t>asmenys</t>
  </si>
  <si>
    <t>Veiklos efektyvumo</t>
  </si>
  <si>
    <t>ir darbo ministro</t>
  </si>
  <si>
    <t>skaičius</t>
  </si>
  <si>
    <t>2025 m.               d. įsakymu Nr. A1-</t>
  </si>
  <si>
    <t>vienetai</t>
  </si>
  <si>
    <t>balai</t>
  </si>
  <si>
    <t xml:space="preserve"> (Lietuvos Respublikos socialinės apsaugos ir darbo ministerijos ir socialinės apsaugos ir darbo ministro valdymo srityje veikiančių įstaigų metinio veiklos plano forma)</t>
  </si>
  <si>
    <t>eurai</t>
  </si>
  <si>
    <t>NIJOLĖS GENYTĖS SOCIALINĖS GLOBOS NAMAI</t>
  </si>
  <si>
    <t>2025-ŲJŲ METŲ VEIKLOS PLANAS</t>
  </si>
  <si>
    <t>Priemonės kodas</t>
  </si>
  <si>
    <t>Priemonės pavadinimas</t>
  </si>
  <si>
    <t>Veiksmo / veiklos pavadinimas</t>
  </si>
  <si>
    <r>
      <t xml:space="preserve">Stebėsenos rodiklio tipas </t>
    </r>
    <r>
      <rPr>
        <i/>
        <sz val="10"/>
        <rFont val="Times New Roman"/>
        <family val="1"/>
      </rPr>
      <t>(pasirinkti iš sąrašo)</t>
    </r>
  </si>
  <si>
    <r>
      <t xml:space="preserve">Kiekybinis / kokybinis vertinimo rodiklis </t>
    </r>
    <r>
      <rPr>
        <i/>
        <sz val="10"/>
        <rFont val="Times New Roman"/>
        <family val="1"/>
      </rPr>
      <t>(pasirinkti iš sąrašo)</t>
    </r>
  </si>
  <si>
    <t>Veiksmo / veiklos vertinimo kriterijus</t>
  </si>
  <si>
    <t xml:space="preserve">Atsakingi vykdytojai </t>
  </si>
  <si>
    <t xml:space="preserve">Įvykdymo terminas </t>
  </si>
  <si>
    <t>Asignavimų planas, 
tūkst. eurų</t>
  </si>
  <si>
    <t>pavadinimas</t>
  </si>
  <si>
    <r>
      <t>matavimo vienetas</t>
    </r>
    <r>
      <rPr>
        <i/>
        <sz val="10"/>
        <rFont val="Times New Roman"/>
        <family val="1"/>
      </rPr>
      <t xml:space="preserve"> (pasirinkti iš sąrašo)</t>
    </r>
  </si>
  <si>
    <t>siektina reikšmė</t>
  </si>
  <si>
    <t xml:space="preserve"> 09-003 Socialinė sutelktis (solidarumas)</t>
  </si>
  <si>
    <t>TĘSTINĖS VEIKLOS PRIEMONĖS*</t>
  </si>
  <si>
    <t>09-003-02-02-17(TP)</t>
  </si>
  <si>
    <t>Sudaryti sąlygas socialinės globos ir kitų įstaigų, teikiančių socialines paslaugas, veiklai, iš jų:</t>
  </si>
  <si>
    <t>Priemonei įgyvendinti skirta, iš jų:</t>
  </si>
  <si>
    <t>valstybės biudžeto lėšos</t>
  </si>
  <si>
    <t>pajamų įmokos</t>
  </si>
  <si>
    <t>kitos lėšos</t>
  </si>
  <si>
    <t>Gerinti įstaigos teikiamų paslaugų kokybę</t>
  </si>
  <si>
    <t>Organizuoti lytinio švietimo mokymų, pritaikytų gyventojų poreikiams ir supratimui, įtraukiant šiuos pagrindinius lytinio švietimo aspektus: žmogaus kūno pažinimas, intymūs santykiai, sutikimo sąvoka, asmens ribos, higiene, lyčių lygybė bei lytinė sveikata, skaičius</t>
  </si>
  <si>
    <t>Socialinio darbo padalinys, sveikatos priežiūros padalinys</t>
  </si>
  <si>
    <t>2025 m. IV ketv.</t>
  </si>
  <si>
    <t>Atliktų visų iškvietimo mygtukų patikrinimų, kurių metu užregistruoti neveikiantys ar trūkstami įrenginai, užtikrinant, kad visuose patalpose, kur gyvena gyventojai, būtų įrengti funkcionalūs ir lengvai pasiekiami iškvietimo mygtukai, pritaikyti naudoti visiems, įskaitant asmenis, esančius gulinčioje padėtyje, skaičius.</t>
  </si>
  <si>
    <t>Socialinio darbo padalinys, sveikatos priežiūros padalinys, aptarnavimo ir ūkio padalinys</t>
  </si>
  <si>
    <t>Parengtų, papildytų ar patvirtintų socialinės globos įstaigos vidaus tvarkų, dėl informacijos rengimo ir teikimo asmenims su negalia jų pasirinktais prieinamais bendravimo būdais, užtikrinant, kad visa skleidžiama informacija (raštu ir internete) būtų pritaikyta regos, klausos, kognivinių ar kitų negalių turintims asmenims, skaičius.</t>
  </si>
  <si>
    <t>Socialinio darbo padalinys, sveikatos prižiūros padalinys</t>
  </si>
  <si>
    <t>Naujos licencijos gavimas-specializuotos slaugos ir socialinės globos paslaugų teikimas vaikams</t>
  </si>
  <si>
    <t>Direktorius, direktoriuas pavaduotoja socialinėms paslaugoms, socialinio darbo padalinys, sveikatos priežiūros padalinys</t>
  </si>
  <si>
    <t>Gerinti gyventojams teikiamų paslaugų kokybę</t>
  </si>
  <si>
    <t>Plėsti socialines paslaugas bendruomenėse. Nutolusiose, nesiribojančiose ir suįstaiga nesusijusiose bendruomenėse įsteigtų apsaugoto būsto ar grupinio gyvenimo namų skaičius</t>
  </si>
  <si>
    <t>Atlikta išsami įstaigos situacijos analizė: peržiūrėta pastarųjų metų neigiamo pobūdžio įvykių statistika, priežastys, valdymo ypatumai ir įgyvendintų tolesnių veiksmų efektyvumas, peržiūrėti vidaus dokumnetuose reglamentuotą reagavimo nutikus neigiamo pobūdžio įvykiui modelį/-ius, esant poreikiui atlikti tobulinimus bei užtikrintas darbuotojų supažindinimas.</t>
  </si>
  <si>
    <t>Gerinti darbuotojų darbo sąlygas ir stiprinti žmogiškuosius išteklius</t>
  </si>
  <si>
    <t xml:space="preserve">Įstaigos darbuotojams, kuriems organizuoti teoriniai ir praktiniai mokymai ,,Socialinės globos paslaugų teikimas sergantiems Alzheimeriu ir/ar Demencija". </t>
  </si>
  <si>
    <t xml:space="preserve">Darbuotojai, kurie bent kartą tobulino kvalifikaciją, dalis nuo visų įstaigos darbuotojų (procentais) už atasakitinius metus </t>
  </si>
  <si>
    <t>Darbuotojų dalyvavusių mokymuose apie smurto ir priekabiavimo pavojus, prevencijos priemones, darbutojų teises ir pareigas smurto ir priekabiavimo srityje, procentas nuo bendro darbuotojų skaičius, ne mažiau, kaip 100 proc.</t>
  </si>
  <si>
    <t>Teikaimas socialines paslaugas gaunančių asmenų skaičius per metus</t>
  </si>
  <si>
    <t>Asmenų, gavusių ilgalaikės socialinės globos paslaugą institucijoje</t>
  </si>
  <si>
    <t xml:space="preserve">Asmenų, gavusių socialinės  paslaugas apsaugotame būste </t>
  </si>
  <si>
    <t>Įstaigos vidaus administravimo gerinimas ir veiklos efektyvumo didinimas</t>
  </si>
  <si>
    <t>Užtikrintas finansų valdymo veiklos efektyvumas pasiekiant teigiamą įstaigos finansinės veiklos rezultatą</t>
  </si>
  <si>
    <t>Direktorius, Finansų valdymo ir bendrujų reikalų padalinys.</t>
  </si>
  <si>
    <t>Užtikrinti personalo valdymo efektyvumą</t>
  </si>
  <si>
    <t xml:space="preserve">Vieno personalo valdymo funkcijas atliekančio darbuotojo darbo vietos kaina tenkanti vienai organizacijos pareigybei </t>
  </si>
  <si>
    <t xml:space="preserve">Užimtų pareigybių dalis nuo patvirtintų pareigybių skaičiaus </t>
  </si>
  <si>
    <t xml:space="preserve">Tiesiogiai socialinę globą/priežiūrą teikiančių darbuotojų dalis nuo visų darbuotojų </t>
  </si>
  <si>
    <t>Užtikrinti informacinių technologijų infrastruktūros ir vidaus administravimo informacinių sistemų valdymo efektyvumą</t>
  </si>
  <si>
    <t>Vienam darbuotojui tenkančios ryšių, kompiuterinės įrangos ir informacinių sistemų priežiūros ir vystymo išlaidos</t>
  </si>
  <si>
    <t>Užtikrinti valstybės nekilnojamojo turto valdymo veiklos efektyvumą</t>
  </si>
  <si>
    <t xml:space="preserve">Administracinės paskirties nekilnojamojo turto (priklausančio valstybės nuosavybės teise ir nuomojamo) išlaikymo sąnaudos, tenkančios 1 kv.m </t>
  </si>
  <si>
    <t>Užtikrinti dokumentų valdymo veiklos efektyvumą</t>
  </si>
  <si>
    <t xml:space="preserve">Vieno dokumento valdymui tenkančios išlaidos </t>
  </si>
  <si>
    <t>Užtikrinti viešųjų pirkimų vykdymo veiklos efektyvumą</t>
  </si>
  <si>
    <t>Vieno viešojo pirkimo vykdymui tenkančios išlaidos</t>
  </si>
  <si>
    <t>Sudarytų skaitmeninės kilmės dokumentų dalis nuo visų įstaigos rengiamų dokumentų</t>
  </si>
  <si>
    <t xml:space="preserve"> Įstaigoje sudarytų skaitmeninės kilmės dokumentų dalis </t>
  </si>
  <si>
    <t xml:space="preserve">Savanoriška darbuotojų kaita </t>
  </si>
  <si>
    <t xml:space="preserve"> Darbuotojų, savanoriškai baigusių darbą įstaigoje dalis.</t>
  </si>
  <si>
    <t>Užtikrinti tarnybinių administracinės paskirties lengvųjų automobilių ūkio valdymo ir priežiūros veiklos efektyvumą</t>
  </si>
  <si>
    <t xml:space="preserve">Kitų automobilių (išskyrus tarnybinius administracinės paskirties lengvuosius automobilius) ūkio valdymo ir priežiūros veiklos efektyvumas išlaidos </t>
  </si>
  <si>
    <t>Plėtoti socialines paslaugas neįgaliesiems  bendruomenėje siekiant didinti jų gerovę</t>
  </si>
  <si>
    <t>Suaugusių asmenų, gavusių ilgalaikę socialinę globą grupinio gyvenimo namuose</t>
  </si>
  <si>
    <t>2024 m. IV ketv.</t>
  </si>
  <si>
    <t xml:space="preserve">Vaikų gavusių ilgalaikę socialinę globą bendruomeniniuose vaikų globos namuose </t>
  </si>
  <si>
    <t>Asmenų, gavusių laikino atokvėpio paslaugą institucijoje</t>
  </si>
  <si>
    <t>Asmenų, gavusių trumpalaikės socialinės globos paslaugą institucijoje</t>
  </si>
  <si>
    <r>
      <t xml:space="preserve">*Pildomos tęstinės veiklos priemonės ir veiklos (projektai), kurių nėra Ministerijos strateginiame veiklos plane (tačiau jos gali būti numatytos įstaigos metiniuose veiklos planuose) ir </t>
    </r>
    <r>
      <rPr>
        <b/>
        <sz val="10"/>
        <rFont val="Times New Roman"/>
        <family val="1"/>
      </rPr>
      <t>šios veiklos pagal pobūdį yra panašios į tęstines veiklas</t>
    </r>
    <r>
      <rPr>
        <sz val="10"/>
        <rFont val="Times New Roman"/>
        <family val="1"/>
      </rPr>
      <t>. Teikiant informaciją apie tokias veiklas, stulpeliai "Priemonės kodas" ir "Priemonės pavadinimas" nepildomi, taip pat, jei nėra galimybės pateikti informacijos apie lėšas, stulpelyje "Asignavimų planas, tūkst. eurų", nurodoma tik asignavimų neteikimo priežastis.</t>
    </r>
  </si>
  <si>
    <t>2025-ŲJŲ METŲ VEIKLOS PLANO ATASKAITA</t>
  </si>
  <si>
    <t>Asignavimų planas, įskaitant patikslinimus, tūkst. eurų</t>
  </si>
  <si>
    <t>Faktinis asignavimų panaudojimas, tūkst. eurų</t>
  </si>
  <si>
    <t>Veiksmo / veiklos vertinimo kriterijaus faktinė reikšmė</t>
  </si>
  <si>
    <t>Veiksmo / veiklos vertinimo kriterijaus įvykdymo procentas</t>
  </si>
  <si>
    <t>Informacija apie vykdymą</t>
  </si>
  <si>
    <t>Organizuoti lytinio švietimo mokymų, pritaikytų gyventojų poreikiams ir supratimui, įtraukiant šiuos pagrindinius lytinio švietimo aspektus: žmogaus kūno pažinimas, intymūs santykiai, sutikimo sąvoka, asmens ribos, higiene, lyčių lygybė bei litynė sveikata, skaičius</t>
  </si>
  <si>
    <t>Įvykdyta. Socialiniai darbuotojai kartu su sveikatos priežiūros specialistais organizavo lytinio švietimo mokymus, kurie buvo pritaikyti gyventojų poreikiams ir supratimui. Mokymai taip pat vyko Šeiminiuose namuose ir Grupinio gyvenimo namuose.</t>
  </si>
  <si>
    <t>Įvykdyta. Atliktas visų iškvietimo myktukų patikrinimas, visuose gyvenamuose kambariuose įrengti funkcionalus ir lengvai pasiekiami iškvietimo mygtukai, pritaikyti naudoti visiems, įskaitant asmenims, esantiems gulinčiuoje padėtyje.</t>
  </si>
  <si>
    <t>Įvykdyta. Parengta informacija lengvai suprantama kalba:    1. Paslaugų gavėjams visa reikiama informacija t.y. dienos režimas, veiklų tvarkaraščiai, gyventojų vidaus tvarkos taisyklės parengta lengvai suprantama kalba ir iškabinta visiems prieinamoje vietoje; 2. Įstaigos tinklapyje parengta ir patalpinta lengvai suprantama kalba informacija apie teikiamas paslaugas, sveikatos priežiūros ir slaugos paslaugas, apgyvendinimo sąlygas. 3. Socialinio darbo srities specialistai dalyvavo mokymuose- ,,kaip parengti informaciją lengvai suprantama kalba?"</t>
  </si>
  <si>
    <t>Neįvykdyta. Dėl įstatyminės bazės pasikeitimo.</t>
  </si>
  <si>
    <t>Įvykdyta. Įsteigtas apsaugotas būstas, apgyvendinti 2 paslaugų gavėjai.</t>
  </si>
  <si>
    <t xml:space="preserve">Įvykdyta. Atlikta užregistruotų neeigiamo pobudžio įvykių analizė, naujai atėję dirbti darbuotojai supažindinti su  vidaus dokumento pildymo tvarka. Nutikus neigiamo pobūdžio įvykiui  organizuojamas gyventojų gerovės komisijos posėdis, kuriuo metu nagrinėjamas įvykio aprašymas ir kt. pridedami dokumentai.  Darbuotojai supažindinami su priimtu komisijos sprendimu ir rekomendacijomis, įpareigoti taikyti sutartus veiksmus bei priemones. </t>
  </si>
  <si>
    <t>70 socialinės srities ir sveikatos priežiūros darbuotojų dalyvavo 16 ak. val. teoriniuose ir praktiniuose mokymuose ,,Socialinės globos paslaugų teikimas sergantiems Alzheimerio liga ir/ar turintiems demenciją.</t>
  </si>
  <si>
    <t xml:space="preserve">Socialinės srities darbuotojai, užimtumo specialistai, psichologai ir sveikatos priežiūros darbuotojai dalyvavo teoriniuose ir praktiniuose  ne mažiau kaip 16 val. trukmės mokymuose </t>
  </si>
  <si>
    <t xml:space="preserve">Įstaigos darbuotojų dalyvavo mokymuose apie smurto ir priekabiavimo pavojus, prevencijos priemones, darbuotojų teises ir pareigas smurto ir priekabiavimo srityje. </t>
  </si>
  <si>
    <t xml:space="preserve">Įvykdyta. </t>
  </si>
  <si>
    <t>Apsaugotame būste apgyvendinti 2 paslaugų gavėjai</t>
  </si>
  <si>
    <t>Įvykdyta dalinai. Dalis pareigybių liko neužpildytos dėl darbuotojų kaitos, užsitęsusių atrankos procedūrų bei riboto kandidatų skaičiaus darbo rinkoje. Nauji darbuotojai buvo ieškomi, tačiau jų įdarbinimas užtruko ilgiau nei planuota.</t>
  </si>
  <si>
    <t>Įvykdyta. Dalis pareigybių liko neužpildytos dėl darbuotojų kaitos, užsitęsusių atrankos procedūrų bei riboto kandidatų skaičiaus darbo rinkoje. Nauji darbuotojai buvo ieškomi, tačiau jų įdarbinimas užtruko ilgiau nei planuota.</t>
  </si>
  <si>
    <t>Įvykdyta.</t>
  </si>
  <si>
    <t>Įvykdyta.Nežymus nukrypimas nuo planuoto rodiklio atsirado dėl vieno atvejo, kai darbo santykiai buvo nutraukti kitais teisės aktuose numatytais pagrindais.</t>
  </si>
  <si>
    <t>Įvykdyta dalinai.</t>
  </si>
  <si>
    <t>Įvykdyta .Rodiklio viršijimą lėmė išaugęs trumpalaikės socialinės globos paslaugos poreikis, savivaldybės nukreiptų asmenų skaičiaus padidėjimas ir efektyvus paslaugos organizavimas.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</si>
</sst>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charset val="186"/>
      <scheme val="minor"/>
    </font>
    <font>
      <b/>
      <sz val="10"/>
      <name val="Times New Roman"/>
      <family val="1"/>
    </font>
    <font>
      <sz val="10"/>
      <name val="Times New Roman"/>
      <family val="1"/>
    </font>
    <font>
      <b/>
      <i/>
      <sz val="10"/>
      <name val="Times New Roman"/>
      <family val="1"/>
    </font>
    <font>
      <i/>
      <sz val="10"/>
      <name val="Times New Roman"/>
      <family val="1"/>
    </font>
    <font>
      <sz val="10"/>
      <color theme="0"/>
      <name val="Times New Roman"/>
      <family val="1"/>
    </font>
    <font>
      <sz val="11"/>
      <name val="Times New Roman"/>
      <family val="1"/>
      <charset val="186"/>
    </font>
    <font>
      <sz val="11"/>
      <color rgb="FF000000"/>
      <name val="Times New Roman"/>
      <family val="1"/>
      <charset val="186"/>
    </font>
    <font>
      <b/>
      <sz val="10"/>
      <color rgb="FF000000"/>
      <name val="Times New Roman"/>
      <family val="1"/>
      <charset val="186"/>
    </font>
    <font>
      <sz val="10"/>
      <color rgb="FF000000"/>
      <name val="Times New Roman"/>
      <family val="1"/>
      <charset val="186"/>
    </font>
    <font>
      <sz val="10"/>
      <color theme="1"/>
      <name val="Times New Roman"/>
      <family val="1"/>
      <charset val="1"/>
    </font>
    <font>
      <sz val="12"/>
      <name val="Times New Roman"/>
      <family val="1"/>
    </font>
  </fonts>
  <fills count="10">
    <fill>
      <patternFill patternType="none"/>
    </fill>
    <fill>
      <patternFill patternType="gray125"/>
    </fill>
    <fill>
      <patternFill patternType="solid">
        <fgColor rgb="FFBFBFBF"/>
        <bgColor indexed="64"/>
      </patternFill>
    </fill>
    <fill>
      <patternFill patternType="solid">
        <fgColor rgb="FFF2F2F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FFFFF"/>
        <bgColor indexed="64"/>
      </patternFill>
    </fill>
    <fill>
      <patternFill patternType="solid">
        <fgColor theme="0"/>
        <bgColor indexed="64"/>
      </patternFill>
    </fill>
    <fill>
      <patternFill patternType="solid">
        <fgColor theme="5" tint="0.79998168889431442"/>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bottom/>
      <diagonal/>
    </border>
    <border>
      <left/>
      <right/>
      <top style="thin">
        <color indexed="64"/>
      </top>
      <bottom/>
      <diagonal/>
    </border>
  </borders>
  <cellStyleXfs count="1">
    <xf numFmtId="0" fontId="0" fillId="0" borderId="0"/>
  </cellStyleXfs>
  <cellXfs count="85">
    <xf numFmtId="0" fontId="0" fillId="0" borderId="0" xfId="0"/>
    <xf numFmtId="0" fontId="1" fillId="4" borderId="1" xfId="0" applyFont="1" applyFill="1" applyBorder="1" applyAlignment="1" applyProtection="1">
      <alignment horizontal="center" vertical="center" wrapText="1"/>
      <protection locked="0"/>
    </xf>
    <xf numFmtId="0" fontId="2" fillId="0" borderId="0" xfId="0" applyFont="1" applyAlignment="1">
      <alignment horizontal="center" vertical="top"/>
    </xf>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1" fillId="0" borderId="0" xfId="0" applyFont="1" applyAlignment="1">
      <alignment horizontal="center" vertical="top" wrapText="1"/>
    </xf>
    <xf numFmtId="0" fontId="1" fillId="0" borderId="0" xfId="0" applyFont="1" applyAlignment="1">
      <alignment horizontal="center" vertical="center" wrapText="1"/>
    </xf>
    <xf numFmtId="0" fontId="2" fillId="0" borderId="0" xfId="0" applyFont="1" applyAlignment="1">
      <alignment vertical="center"/>
    </xf>
    <xf numFmtId="0" fontId="1" fillId="4" borderId="1" xfId="0" applyFont="1" applyFill="1" applyBorder="1" applyAlignment="1">
      <alignment horizontal="center" vertical="center" wrapText="1"/>
    </xf>
    <xf numFmtId="0" fontId="2" fillId="0" borderId="1" xfId="0" applyFont="1" applyBorder="1" applyAlignment="1">
      <alignment vertical="top" wrapText="1"/>
    </xf>
    <xf numFmtId="0" fontId="2" fillId="5" borderId="1" xfId="0" applyFont="1" applyFill="1" applyBorder="1" applyAlignment="1">
      <alignment horizontal="center" vertical="top"/>
    </xf>
    <xf numFmtId="0" fontId="2" fillId="5" borderId="1" xfId="0" applyFont="1" applyFill="1" applyBorder="1" applyAlignment="1">
      <alignment vertical="top"/>
    </xf>
    <xf numFmtId="0" fontId="2" fillId="0" borderId="1" xfId="0" applyFont="1" applyBorder="1" applyAlignment="1">
      <alignment vertical="top"/>
    </xf>
    <xf numFmtId="0" fontId="5" fillId="0" borderId="0" xfId="0" applyFont="1" applyAlignment="1">
      <alignment horizontal="center" vertical="top"/>
    </xf>
    <xf numFmtId="0" fontId="5" fillId="0" borderId="0" xfId="0" applyFont="1" applyAlignment="1">
      <alignment horizontal="center" vertical="center"/>
    </xf>
    <xf numFmtId="0" fontId="6" fillId="6" borderId="1" xfId="0" applyFont="1" applyFill="1" applyBorder="1" applyAlignment="1">
      <alignment vertical="top" wrapText="1"/>
    </xf>
    <xf numFmtId="0" fontId="7" fillId="0" borderId="1" xfId="0" applyFont="1" applyBorder="1" applyAlignment="1">
      <alignment vertical="top" wrapText="1"/>
    </xf>
    <xf numFmtId="0" fontId="8" fillId="7" borderId="8" xfId="0" applyFont="1" applyFill="1" applyBorder="1" applyAlignment="1">
      <alignment horizontal="right" vertical="center" wrapText="1"/>
    </xf>
    <xf numFmtId="0" fontId="9" fillId="7" borderId="8" xfId="0" applyFont="1" applyFill="1" applyBorder="1" applyAlignment="1">
      <alignment horizontal="right" vertical="center" wrapText="1"/>
    </xf>
    <xf numFmtId="0" fontId="9" fillId="7" borderId="9" xfId="0" applyFont="1" applyFill="1" applyBorder="1" applyAlignment="1">
      <alignment horizontal="right"/>
    </xf>
    <xf numFmtId="0" fontId="2" fillId="0" borderId="4" xfId="0" applyFont="1" applyBorder="1" applyAlignment="1">
      <alignment vertical="top" wrapText="1"/>
    </xf>
    <xf numFmtId="0" fontId="9" fillId="7" borderId="8" xfId="0" applyFont="1" applyFill="1" applyBorder="1" applyAlignment="1">
      <alignment horizontal="right"/>
    </xf>
    <xf numFmtId="0" fontId="2" fillId="5" borderId="7" xfId="0" applyFont="1" applyFill="1" applyBorder="1" applyAlignment="1">
      <alignment vertical="top"/>
    </xf>
    <xf numFmtId="0" fontId="2" fillId="0" borderId="5" xfId="0" applyFont="1" applyBorder="1" applyAlignment="1">
      <alignment vertical="top" wrapText="1"/>
    </xf>
    <xf numFmtId="0" fontId="9" fillId="7" borderId="8" xfId="0" applyFont="1" applyFill="1" applyBorder="1" applyAlignment="1">
      <alignment horizontal="left" vertical="top" wrapText="1"/>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9" fillId="0" borderId="8" xfId="0" applyFont="1" applyBorder="1" applyAlignment="1">
      <alignment wrapText="1"/>
    </xf>
    <xf numFmtId="0" fontId="9" fillId="0" borderId="10" xfId="0" applyFont="1" applyBorder="1" applyAlignment="1">
      <alignment wrapText="1"/>
    </xf>
    <xf numFmtId="0" fontId="9" fillId="0" borderId="0" xfId="0" applyFont="1" applyAlignment="1">
      <alignment wrapText="1"/>
    </xf>
    <xf numFmtId="0" fontId="9" fillId="0" borderId="10" xfId="0" applyFont="1" applyBorder="1" applyAlignment="1">
      <alignment vertical="top" wrapText="1"/>
    </xf>
    <xf numFmtId="0" fontId="9" fillId="0" borderId="8" xfId="0" applyFont="1" applyBorder="1" applyAlignment="1">
      <alignment vertical="top" wrapText="1"/>
    </xf>
    <xf numFmtId="0" fontId="9" fillId="0" borderId="0" xfId="0" applyFont="1" applyAlignment="1">
      <alignment vertical="top" wrapText="1"/>
    </xf>
    <xf numFmtId="0" fontId="9" fillId="0" borderId="11" xfId="0" applyFont="1" applyBorder="1" applyAlignment="1">
      <alignment vertical="top" wrapText="1"/>
    </xf>
    <xf numFmtId="0" fontId="9" fillId="0" borderId="12" xfId="0" applyFont="1" applyBorder="1" applyAlignment="1">
      <alignment vertical="top" wrapText="1"/>
    </xf>
    <xf numFmtId="0" fontId="10" fillId="0" borderId="0" xfId="0" applyFont="1" applyAlignment="1">
      <alignment vertical="top" wrapText="1"/>
    </xf>
    <xf numFmtId="0" fontId="10" fillId="0" borderId="0" xfId="0" applyFont="1" applyAlignment="1">
      <alignment vertical="center" wrapText="1"/>
    </xf>
    <xf numFmtId="0" fontId="11" fillId="0" borderId="1" xfId="0" applyFont="1" applyBorder="1" applyAlignment="1">
      <alignment vertical="top" wrapText="1"/>
    </xf>
    <xf numFmtId="0" fontId="2" fillId="0" borderId="1" xfId="0" applyFont="1" applyBorder="1" applyAlignment="1">
      <alignment horizontal="right" vertical="top" wrapText="1"/>
    </xf>
    <xf numFmtId="0" fontId="2" fillId="0" borderId="1" xfId="0" applyFont="1" applyBorder="1" applyAlignment="1">
      <alignment horizontal="right" vertical="center" wrapText="1"/>
    </xf>
    <xf numFmtId="0" fontId="10" fillId="0" borderId="12" xfId="0" applyFont="1" applyBorder="1" applyAlignment="1">
      <alignment vertical="top" wrapText="1"/>
    </xf>
    <xf numFmtId="0" fontId="2" fillId="0" borderId="12" xfId="0" applyFont="1" applyBorder="1" applyAlignment="1">
      <alignment horizontal="left" vertical="top" wrapText="1"/>
    </xf>
    <xf numFmtId="0" fontId="2" fillId="8" borderId="1" xfId="0" applyFont="1" applyFill="1" applyBorder="1" applyAlignment="1">
      <alignment horizontal="center" vertical="top"/>
    </xf>
    <xf numFmtId="0" fontId="2" fillId="8" borderId="1" xfId="0" applyFont="1" applyFill="1" applyBorder="1" applyAlignment="1">
      <alignment vertical="top" wrapText="1"/>
    </xf>
    <xf numFmtId="0" fontId="2" fillId="0" borderId="0" xfId="0" applyFont="1" applyAlignment="1">
      <alignment horizontal="right"/>
    </xf>
    <xf numFmtId="0" fontId="3" fillId="2" borderId="14" xfId="0" applyFont="1" applyFill="1" applyBorder="1" applyAlignment="1">
      <alignment horizontal="center" vertical="center" wrapText="1"/>
    </xf>
    <xf numFmtId="0" fontId="2" fillId="3" borderId="0" xfId="0" applyFont="1" applyFill="1" applyAlignment="1">
      <alignment horizontal="center" vertical="center" wrapText="1"/>
    </xf>
    <xf numFmtId="0" fontId="2" fillId="0" borderId="8" xfId="0" applyFont="1" applyBorder="1" applyAlignment="1">
      <alignment horizontal="center"/>
    </xf>
    <xf numFmtId="1" fontId="2" fillId="0" borderId="8" xfId="0" applyNumberFormat="1" applyFont="1" applyBorder="1" applyAlignment="1">
      <alignment horizontal="center" vertical="center"/>
    </xf>
    <xf numFmtId="0" fontId="2" fillId="0" borderId="8" xfId="0" applyFont="1" applyBorder="1"/>
    <xf numFmtId="0" fontId="2" fillId="0" borderId="9" xfId="0" applyFont="1" applyBorder="1"/>
    <xf numFmtId="0" fontId="2" fillId="0" borderId="0" xfId="0" applyFont="1" applyAlignment="1">
      <alignment horizontal="right" vertical="center"/>
    </xf>
    <xf numFmtId="0" fontId="2" fillId="0" borderId="0" xfId="0" applyFont="1" applyAlignment="1">
      <alignment vertical="top"/>
    </xf>
    <xf numFmtId="1" fontId="2" fillId="0" borderId="0" xfId="0" applyNumberFormat="1" applyFont="1" applyAlignment="1">
      <alignment horizontal="right" vertical="center"/>
    </xf>
    <xf numFmtId="3" fontId="2" fillId="0" borderId="8" xfId="0" applyNumberFormat="1" applyFont="1" applyBorder="1" applyAlignment="1">
      <alignment horizontal="center"/>
    </xf>
    <xf numFmtId="0" fontId="2" fillId="0" borderId="8" xfId="0" applyFont="1" applyBorder="1" applyAlignment="1">
      <alignment vertical="top" wrapText="1"/>
    </xf>
    <xf numFmtId="0" fontId="2" fillId="0" borderId="9" xfId="0" applyFont="1" applyBorder="1" applyAlignment="1">
      <alignment vertical="top" wrapText="1"/>
    </xf>
    <xf numFmtId="1" fontId="2" fillId="0" borderId="8" xfId="0" applyNumberFormat="1" applyFont="1" applyBorder="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left" vertical="top"/>
    </xf>
    <xf numFmtId="0" fontId="1" fillId="0" borderId="0" xfId="0" applyFont="1" applyAlignment="1">
      <alignment horizontal="center" vertical="center" wrapText="1"/>
    </xf>
    <xf numFmtId="0" fontId="1" fillId="0" borderId="2" xfId="0" applyFont="1" applyBorder="1" applyAlignment="1">
      <alignment horizontal="center"/>
    </xf>
    <xf numFmtId="0" fontId="2" fillId="0" borderId="0" xfId="0" applyFont="1" applyAlignment="1">
      <alignment horizontal="center" vertical="center"/>
    </xf>
    <xf numFmtId="0" fontId="1" fillId="0" borderId="0" xfId="0" applyFont="1" applyAlignment="1">
      <alignment horizontal="center"/>
    </xf>
    <xf numFmtId="0" fontId="1" fillId="4" borderId="1" xfId="0" applyFont="1" applyFill="1" applyBorder="1" applyAlignment="1">
      <alignment horizontal="center" vertical="center" wrapText="1"/>
    </xf>
    <xf numFmtId="0" fontId="1" fillId="4" borderId="1" xfId="0" applyFont="1" applyFill="1" applyBorder="1" applyAlignment="1" applyProtection="1">
      <alignment horizontal="center" vertical="center" wrapText="1"/>
      <protection locked="0"/>
    </xf>
    <xf numFmtId="0" fontId="2" fillId="0" borderId="0" xfId="0" applyFont="1" applyAlignment="1">
      <alignment horizontal="left" vertical="top" wrapText="1"/>
    </xf>
    <xf numFmtId="0" fontId="2" fillId="3"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4" borderId="3"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9" fillId="0" borderId="9" xfId="0" applyFont="1" applyBorder="1" applyAlignment="1">
      <alignment vertical="top" wrapText="1"/>
    </xf>
    <xf numFmtId="0" fontId="9" fillId="0" borderId="13" xfId="0" applyFont="1" applyBorder="1" applyAlignment="1">
      <alignment vertical="top" wrapText="1"/>
    </xf>
    <xf numFmtId="0" fontId="9" fillId="0" borderId="10" xfId="0" applyFont="1" applyBorder="1" applyAlignment="1">
      <alignment vertical="top" wrapText="1"/>
    </xf>
    <xf numFmtId="0" fontId="1" fillId="9" borderId="1" xfId="0" applyFont="1" applyFill="1" applyBorder="1" applyAlignment="1" applyProtection="1">
      <alignment horizontal="center" vertical="center" wrapText="1"/>
      <protection locked="0"/>
    </xf>
    <xf numFmtId="0" fontId="1" fillId="9" borderId="3" xfId="0" applyFont="1" applyFill="1" applyBorder="1" applyAlignment="1" applyProtection="1">
      <alignment horizontal="center" vertical="center" wrapText="1"/>
      <protection locked="0"/>
    </xf>
    <xf numFmtId="0" fontId="1" fillId="9" borderId="5"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2C382-F196-4F93-BD23-1C13543CC860}">
  <sheetPr>
    <pageSetUpPr fitToPage="1"/>
  </sheetPr>
  <dimension ref="A1:L57"/>
  <sheetViews>
    <sheetView zoomScaleNormal="100" zoomScaleSheetLayoutView="100" workbookViewId="0">
      <selection activeCell="G18" sqref="G18"/>
    </sheetView>
  </sheetViews>
  <sheetFormatPr defaultColWidth="22" defaultRowHeight="13.15"/>
  <cols>
    <col min="1" max="1" width="19.140625" style="2" customWidth="1"/>
    <col min="2" max="2" width="27.7109375" style="3" customWidth="1"/>
    <col min="3" max="3" width="27.42578125" style="3" customWidth="1"/>
    <col min="4" max="4" width="17" style="3" customWidth="1"/>
    <col min="5" max="5" width="19" style="3" customWidth="1"/>
    <col min="6" max="6" width="15" style="3" customWidth="1"/>
    <col min="7" max="7" width="18.28515625" style="3" customWidth="1"/>
    <col min="8" max="8" width="15" style="3" customWidth="1"/>
    <col min="9" max="9" width="22" style="3"/>
    <col min="10" max="10" width="13.7109375" style="3" customWidth="1"/>
    <col min="11" max="11" width="14" style="3" customWidth="1"/>
    <col min="12" max="16384" width="22" style="3"/>
  </cols>
  <sheetData>
    <row r="1" spans="1:12">
      <c r="D1" s="14" t="s">
        <v>0</v>
      </c>
      <c r="E1" s="14" t="s">
        <v>1</v>
      </c>
      <c r="G1" s="2"/>
      <c r="I1" s="62" t="s">
        <v>2</v>
      </c>
      <c r="J1" s="62"/>
      <c r="K1" s="62"/>
      <c r="L1" s="14" t="s">
        <v>3</v>
      </c>
    </row>
    <row r="2" spans="1:12">
      <c r="D2" s="14" t="s">
        <v>4</v>
      </c>
      <c r="E2" s="14" t="s">
        <v>5</v>
      </c>
      <c r="G2" s="2"/>
      <c r="I2" s="62" t="s">
        <v>6</v>
      </c>
      <c r="J2" s="62"/>
      <c r="K2" s="62"/>
      <c r="L2" s="14" t="s">
        <v>7</v>
      </c>
    </row>
    <row r="3" spans="1:12">
      <c r="D3" s="14" t="s">
        <v>8</v>
      </c>
      <c r="E3" s="14"/>
      <c r="G3" s="4"/>
      <c r="I3" s="62" t="s">
        <v>9</v>
      </c>
      <c r="J3" s="62"/>
      <c r="K3" s="62"/>
      <c r="L3" s="15" t="s">
        <v>10</v>
      </c>
    </row>
    <row r="4" spans="1:12">
      <c r="G4" s="4"/>
      <c r="I4" s="62" t="s">
        <v>11</v>
      </c>
      <c r="J4" s="62"/>
      <c r="K4" s="62"/>
      <c r="L4" s="15" t="s">
        <v>12</v>
      </c>
    </row>
    <row r="5" spans="1:12">
      <c r="G5" s="2"/>
      <c r="J5" s="5"/>
      <c r="K5" s="5"/>
      <c r="L5" s="14" t="s">
        <v>13</v>
      </c>
    </row>
    <row r="6" spans="1:12" ht="13.15" customHeight="1">
      <c r="A6" s="63" t="s">
        <v>14</v>
      </c>
      <c r="B6" s="63"/>
      <c r="C6" s="63"/>
      <c r="D6" s="63"/>
      <c r="E6" s="63"/>
      <c r="F6" s="63"/>
      <c r="G6" s="63"/>
      <c r="H6" s="63"/>
      <c r="I6" s="63"/>
      <c r="J6" s="63"/>
      <c r="K6" s="63"/>
      <c r="L6" s="15" t="s">
        <v>15</v>
      </c>
    </row>
    <row r="7" spans="1:12">
      <c r="A7" s="6"/>
      <c r="B7" s="7"/>
      <c r="C7" s="7"/>
      <c r="D7" s="7"/>
      <c r="E7" s="7"/>
      <c r="F7" s="7"/>
      <c r="G7" s="7"/>
      <c r="H7" s="7"/>
      <c r="I7" s="7"/>
      <c r="J7" s="7"/>
      <c r="K7" s="7"/>
    </row>
    <row r="8" spans="1:12">
      <c r="A8" s="64"/>
      <c r="B8" s="64"/>
      <c r="C8" s="64"/>
      <c r="D8" s="64"/>
      <c r="E8" s="64"/>
      <c r="F8" s="64"/>
      <c r="G8" s="64"/>
      <c r="H8" s="64"/>
      <c r="I8" s="64"/>
      <c r="J8" s="64"/>
      <c r="K8" s="64"/>
    </row>
    <row r="9" spans="1:12">
      <c r="A9" s="65" t="s">
        <v>16</v>
      </c>
      <c r="B9" s="65"/>
      <c r="C9" s="65"/>
      <c r="D9" s="65"/>
      <c r="E9" s="65"/>
      <c r="F9" s="65"/>
      <c r="G9" s="65"/>
      <c r="H9" s="65"/>
      <c r="I9" s="65"/>
      <c r="J9" s="65"/>
      <c r="K9" s="65"/>
    </row>
    <row r="10" spans="1:12">
      <c r="B10" s="4"/>
      <c r="C10" s="4"/>
      <c r="D10" s="4"/>
      <c r="E10" s="4"/>
      <c r="F10" s="4"/>
      <c r="G10" s="4"/>
      <c r="H10" s="4"/>
    </row>
    <row r="11" spans="1:12" ht="13.15" customHeight="1">
      <c r="A11" s="66" t="s">
        <v>17</v>
      </c>
      <c r="B11" s="66"/>
      <c r="C11" s="66"/>
      <c r="D11" s="66"/>
      <c r="E11" s="66"/>
      <c r="F11" s="66"/>
      <c r="G11" s="66"/>
      <c r="H11" s="66"/>
      <c r="I11" s="66"/>
      <c r="J11" s="66"/>
      <c r="K11" s="66"/>
    </row>
    <row r="12" spans="1:12">
      <c r="B12" s="8"/>
      <c r="C12" s="8"/>
      <c r="D12" s="8"/>
      <c r="E12" s="8"/>
      <c r="F12" s="8"/>
      <c r="G12" s="8"/>
      <c r="H12" s="8"/>
      <c r="I12" s="8"/>
      <c r="J12" s="8"/>
      <c r="K12" s="8"/>
    </row>
    <row r="13" spans="1:12" ht="22.9" customHeight="1">
      <c r="A13" s="67" t="s">
        <v>18</v>
      </c>
      <c r="B13" s="67" t="s">
        <v>19</v>
      </c>
      <c r="C13" s="67" t="s">
        <v>20</v>
      </c>
      <c r="D13" s="68" t="s">
        <v>21</v>
      </c>
      <c r="E13" s="74" t="s">
        <v>22</v>
      </c>
      <c r="F13" s="76" t="s">
        <v>23</v>
      </c>
      <c r="G13" s="77"/>
      <c r="H13" s="78"/>
      <c r="I13" s="67" t="s">
        <v>24</v>
      </c>
      <c r="J13" s="67" t="s">
        <v>25</v>
      </c>
      <c r="K13" s="67" t="s">
        <v>26</v>
      </c>
    </row>
    <row r="14" spans="1:12" ht="34.9" customHeight="1">
      <c r="A14" s="67"/>
      <c r="B14" s="67"/>
      <c r="C14" s="67"/>
      <c r="D14" s="68"/>
      <c r="E14" s="75"/>
      <c r="F14" s="9" t="s">
        <v>27</v>
      </c>
      <c r="G14" s="1" t="s">
        <v>28</v>
      </c>
      <c r="H14" s="9" t="s">
        <v>29</v>
      </c>
      <c r="I14" s="67"/>
      <c r="J14" s="67"/>
      <c r="K14" s="67"/>
    </row>
    <row r="15" spans="1:12" ht="13.9" customHeight="1">
      <c r="A15" s="71" t="s">
        <v>30</v>
      </c>
      <c r="B15" s="72"/>
      <c r="C15" s="72"/>
      <c r="D15" s="72"/>
      <c r="E15" s="72"/>
      <c r="F15" s="72"/>
      <c r="G15" s="72"/>
      <c r="H15" s="72"/>
      <c r="I15" s="72"/>
      <c r="J15" s="72"/>
      <c r="K15" s="73"/>
    </row>
    <row r="16" spans="1:12" ht="13.15" customHeight="1">
      <c r="A16" s="70" t="s">
        <v>31</v>
      </c>
      <c r="B16" s="70"/>
      <c r="C16" s="70"/>
      <c r="D16" s="70"/>
      <c r="E16" s="70"/>
      <c r="F16" s="70"/>
      <c r="G16" s="70"/>
      <c r="H16" s="70"/>
      <c r="I16" s="70"/>
      <c r="J16" s="70"/>
      <c r="K16" s="70"/>
    </row>
    <row r="17" spans="1:11" ht="151.5" customHeight="1">
      <c r="A17" s="16" t="s">
        <v>32</v>
      </c>
      <c r="B17" s="17" t="s">
        <v>33</v>
      </c>
      <c r="C17" s="18" t="s">
        <v>34</v>
      </c>
      <c r="D17" s="12"/>
      <c r="E17" s="11"/>
      <c r="F17" s="45"/>
      <c r="G17" s="12"/>
      <c r="H17" s="13"/>
      <c r="I17" s="10"/>
      <c r="J17" s="10"/>
      <c r="K17" s="41">
        <v>3242</v>
      </c>
    </row>
    <row r="18" spans="1:11" ht="13.15" customHeight="1">
      <c r="A18" s="10"/>
      <c r="B18" s="10"/>
      <c r="C18" s="19" t="s">
        <v>35</v>
      </c>
      <c r="D18" s="12"/>
      <c r="E18" s="11"/>
      <c r="F18" s="13"/>
      <c r="G18" s="12"/>
      <c r="H18" s="13"/>
      <c r="I18" s="10"/>
      <c r="J18" s="10"/>
      <c r="K18" s="40">
        <v>2064</v>
      </c>
    </row>
    <row r="19" spans="1:11" ht="13.15" customHeight="1">
      <c r="A19" s="10"/>
      <c r="B19" s="10"/>
      <c r="C19" s="19" t="s">
        <v>36</v>
      </c>
      <c r="D19" s="12"/>
      <c r="E19" s="11"/>
      <c r="F19" s="13"/>
      <c r="G19" s="12"/>
      <c r="H19" s="13"/>
      <c r="I19" s="10"/>
      <c r="J19" s="10"/>
      <c r="K19" s="40">
        <v>700</v>
      </c>
    </row>
    <row r="20" spans="1:11" ht="13.15" customHeight="1">
      <c r="A20" s="10"/>
      <c r="B20" s="10"/>
      <c r="C20" s="20" t="s">
        <v>37</v>
      </c>
      <c r="D20" s="12"/>
      <c r="E20" s="11"/>
      <c r="F20" s="13"/>
      <c r="G20" s="12"/>
      <c r="H20" s="13"/>
      <c r="I20" s="10"/>
      <c r="J20" s="10"/>
      <c r="K20" s="40">
        <v>478</v>
      </c>
    </row>
    <row r="21" spans="1:11" ht="229.5" customHeight="1">
      <c r="A21" s="10"/>
      <c r="B21" s="21"/>
      <c r="C21" s="25" t="s">
        <v>38</v>
      </c>
      <c r="D21" s="23" t="s">
        <v>0</v>
      </c>
      <c r="E21" s="11" t="s">
        <v>1</v>
      </c>
      <c r="F21" s="10" t="s">
        <v>39</v>
      </c>
      <c r="G21" s="11" t="s">
        <v>10</v>
      </c>
      <c r="H21" s="26">
        <v>30</v>
      </c>
      <c r="I21" s="10" t="s">
        <v>40</v>
      </c>
      <c r="J21" s="10" t="s">
        <v>41</v>
      </c>
      <c r="K21" s="10"/>
    </row>
    <row r="22" spans="1:11" ht="280.5" customHeight="1">
      <c r="A22" s="10"/>
      <c r="B22" s="21"/>
      <c r="C22" s="22"/>
      <c r="D22" s="23" t="s">
        <v>0</v>
      </c>
      <c r="E22" s="11" t="s">
        <v>1</v>
      </c>
      <c r="F22" s="28" t="s">
        <v>42</v>
      </c>
      <c r="G22" s="11" t="s">
        <v>10</v>
      </c>
      <c r="H22" s="26">
        <v>135</v>
      </c>
      <c r="I22" s="10" t="s">
        <v>43</v>
      </c>
      <c r="J22" s="10" t="s">
        <v>41</v>
      </c>
      <c r="K22" s="10"/>
    </row>
    <row r="23" spans="1:11" ht="287.25" customHeight="1">
      <c r="A23" s="10"/>
      <c r="B23" s="21"/>
      <c r="C23" s="22"/>
      <c r="D23" s="23" t="s">
        <v>0</v>
      </c>
      <c r="E23" s="11" t="s">
        <v>1</v>
      </c>
      <c r="F23" s="10" t="s">
        <v>44</v>
      </c>
      <c r="G23" s="11" t="s">
        <v>10</v>
      </c>
      <c r="H23" s="26">
        <v>3</v>
      </c>
      <c r="I23" s="10" t="s">
        <v>45</v>
      </c>
      <c r="J23" s="10" t="s">
        <v>41</v>
      </c>
      <c r="K23" s="10"/>
    </row>
    <row r="24" spans="1:11" ht="74.25" customHeight="1">
      <c r="A24" s="10"/>
      <c r="B24" s="10"/>
      <c r="C24" s="24"/>
      <c r="D24" s="12" t="s">
        <v>0</v>
      </c>
      <c r="E24" s="11" t="s">
        <v>1</v>
      </c>
      <c r="F24" s="10" t="s">
        <v>46</v>
      </c>
      <c r="G24" s="11" t="s">
        <v>10</v>
      </c>
      <c r="H24" s="26">
        <v>1</v>
      </c>
      <c r="I24" s="27" t="s">
        <v>47</v>
      </c>
      <c r="J24" s="10" t="s">
        <v>41</v>
      </c>
      <c r="K24" s="10"/>
    </row>
    <row r="25" spans="1:11" ht="147.75" customHeight="1">
      <c r="A25" s="10"/>
      <c r="B25" s="10"/>
      <c r="C25" s="24" t="s">
        <v>48</v>
      </c>
      <c r="D25" s="12" t="s">
        <v>0</v>
      </c>
      <c r="E25" s="11" t="s">
        <v>1</v>
      </c>
      <c r="F25" s="10" t="s">
        <v>49</v>
      </c>
      <c r="G25" s="11" t="s">
        <v>10</v>
      </c>
      <c r="H25" s="26">
        <v>1</v>
      </c>
      <c r="I25" s="27" t="s">
        <v>47</v>
      </c>
      <c r="J25" s="10" t="s">
        <v>41</v>
      </c>
      <c r="K25" s="10"/>
    </row>
    <row r="26" spans="1:11" ht="288" customHeight="1">
      <c r="A26" s="10"/>
      <c r="B26" s="10"/>
      <c r="C26" s="10"/>
      <c r="D26" s="12" t="s">
        <v>0</v>
      </c>
      <c r="E26" s="11" t="s">
        <v>1</v>
      </c>
      <c r="F26" s="10" t="s">
        <v>50</v>
      </c>
      <c r="G26" s="11" t="s">
        <v>3</v>
      </c>
      <c r="H26" s="26">
        <v>100</v>
      </c>
      <c r="I26" s="27" t="s">
        <v>47</v>
      </c>
      <c r="J26" s="10" t="s">
        <v>41</v>
      </c>
      <c r="K26" s="10"/>
    </row>
    <row r="27" spans="1:11" ht="162.75" customHeight="1">
      <c r="A27" s="10"/>
      <c r="B27" s="10"/>
      <c r="C27" s="37" t="s">
        <v>51</v>
      </c>
      <c r="D27" s="12" t="s">
        <v>0</v>
      </c>
      <c r="E27" s="11" t="s">
        <v>1</v>
      </c>
      <c r="F27" s="42" t="s">
        <v>52</v>
      </c>
      <c r="G27" s="11" t="s">
        <v>10</v>
      </c>
      <c r="H27" s="26">
        <v>70</v>
      </c>
      <c r="I27" s="27" t="s">
        <v>47</v>
      </c>
      <c r="J27" s="10" t="s">
        <v>41</v>
      </c>
      <c r="K27" s="10"/>
    </row>
    <row r="28" spans="1:11" ht="115.5" customHeight="1">
      <c r="A28" s="10"/>
      <c r="B28" s="10"/>
      <c r="C28" s="37"/>
      <c r="D28" s="12" t="s">
        <v>0</v>
      </c>
      <c r="E28" s="11" t="s">
        <v>1</v>
      </c>
      <c r="F28" s="42" t="s">
        <v>53</v>
      </c>
      <c r="G28" s="11" t="s">
        <v>3</v>
      </c>
      <c r="H28" s="26">
        <v>80</v>
      </c>
      <c r="I28" s="27" t="s">
        <v>47</v>
      </c>
      <c r="J28" s="10" t="s">
        <v>41</v>
      </c>
      <c r="K28" s="10"/>
    </row>
    <row r="29" spans="1:11" ht="208.5" customHeight="1">
      <c r="A29" s="10"/>
      <c r="B29" s="10"/>
      <c r="D29" s="12" t="s">
        <v>0</v>
      </c>
      <c r="E29" s="11" t="s">
        <v>1</v>
      </c>
      <c r="F29" s="43" t="s">
        <v>54</v>
      </c>
      <c r="G29" s="11" t="s">
        <v>10</v>
      </c>
      <c r="H29" s="26">
        <v>100</v>
      </c>
      <c r="I29" s="27" t="s">
        <v>47</v>
      </c>
      <c r="J29" s="10" t="s">
        <v>41</v>
      </c>
      <c r="K29" s="10"/>
    </row>
    <row r="30" spans="1:11" ht="108" customHeight="1">
      <c r="A30" s="10"/>
      <c r="B30" s="10"/>
      <c r="C30" s="10" t="s">
        <v>55</v>
      </c>
      <c r="D30" s="12" t="s">
        <v>0</v>
      </c>
      <c r="E30" s="11" t="s">
        <v>1</v>
      </c>
      <c r="F30" s="36" t="s">
        <v>56</v>
      </c>
      <c r="G30" s="11" t="s">
        <v>10</v>
      </c>
      <c r="H30" s="26">
        <v>139</v>
      </c>
      <c r="I30" s="27" t="s">
        <v>47</v>
      </c>
      <c r="J30" s="10" t="s">
        <v>41</v>
      </c>
      <c r="K30" s="10"/>
    </row>
    <row r="31" spans="1:11" ht="108" customHeight="1">
      <c r="A31" s="10"/>
      <c r="B31" s="10"/>
      <c r="C31" s="39"/>
      <c r="D31" s="12" t="s">
        <v>0</v>
      </c>
      <c r="E31" s="11" t="s">
        <v>1</v>
      </c>
      <c r="F31" s="36" t="s">
        <v>57</v>
      </c>
      <c r="G31" s="11" t="s">
        <v>10</v>
      </c>
      <c r="H31" s="26">
        <v>2</v>
      </c>
      <c r="I31" s="27" t="s">
        <v>47</v>
      </c>
      <c r="J31" s="10" t="s">
        <v>41</v>
      </c>
      <c r="K31" s="10"/>
    </row>
    <row r="32" spans="1:11" ht="105.75" customHeight="1">
      <c r="A32" s="10"/>
      <c r="B32" s="10"/>
      <c r="C32" s="10" t="s">
        <v>58</v>
      </c>
      <c r="D32" s="12" t="s">
        <v>8</v>
      </c>
      <c r="E32" s="11" t="s">
        <v>1</v>
      </c>
      <c r="F32" s="38" t="s">
        <v>59</v>
      </c>
      <c r="G32" s="11" t="s">
        <v>3</v>
      </c>
      <c r="H32" s="26">
        <v>100</v>
      </c>
      <c r="I32" s="27" t="s">
        <v>60</v>
      </c>
      <c r="J32" s="10" t="s">
        <v>41</v>
      </c>
      <c r="K32" s="10"/>
    </row>
    <row r="33" spans="1:11" ht="102.75" customHeight="1">
      <c r="A33" s="10"/>
      <c r="B33" s="10"/>
      <c r="C33" s="10" t="s">
        <v>61</v>
      </c>
      <c r="D33" s="12" t="s">
        <v>8</v>
      </c>
      <c r="E33" s="11" t="s">
        <v>1</v>
      </c>
      <c r="F33" s="33" t="s">
        <v>62</v>
      </c>
      <c r="G33" s="11" t="s">
        <v>15</v>
      </c>
      <c r="H33" s="26">
        <v>137</v>
      </c>
      <c r="I33" s="10" t="s">
        <v>60</v>
      </c>
      <c r="J33" s="10" t="s">
        <v>41</v>
      </c>
      <c r="K33" s="10"/>
    </row>
    <row r="34" spans="1:11" ht="59.25" customHeight="1">
      <c r="A34" s="10"/>
      <c r="B34" s="10"/>
      <c r="C34" s="10"/>
      <c r="D34" s="12" t="s">
        <v>8</v>
      </c>
      <c r="E34" s="11" t="s">
        <v>1</v>
      </c>
      <c r="F34" s="30" t="s">
        <v>63</v>
      </c>
      <c r="G34" s="11" t="s">
        <v>3</v>
      </c>
      <c r="H34" s="26">
        <v>100</v>
      </c>
      <c r="I34" s="10" t="s">
        <v>60</v>
      </c>
      <c r="J34" s="10" t="s">
        <v>41</v>
      </c>
      <c r="K34" s="10"/>
    </row>
    <row r="35" spans="1:11" ht="84.75" customHeight="1">
      <c r="A35" s="10"/>
      <c r="B35" s="10"/>
      <c r="C35" s="10"/>
      <c r="D35" s="12" t="s">
        <v>8</v>
      </c>
      <c r="E35" s="11" t="s">
        <v>1</v>
      </c>
      <c r="F35" s="29" t="s">
        <v>64</v>
      </c>
      <c r="G35" s="11" t="s">
        <v>3</v>
      </c>
      <c r="H35" s="26">
        <v>78</v>
      </c>
      <c r="I35" s="10" t="s">
        <v>60</v>
      </c>
      <c r="J35" s="10" t="s">
        <v>41</v>
      </c>
      <c r="K35" s="10"/>
    </row>
    <row r="36" spans="1:11" ht="114" customHeight="1">
      <c r="A36" s="10"/>
      <c r="B36" s="10"/>
      <c r="C36" s="32" t="s">
        <v>65</v>
      </c>
      <c r="D36" s="12" t="s">
        <v>8</v>
      </c>
      <c r="E36" s="11" t="s">
        <v>1</v>
      </c>
      <c r="F36" s="31" t="s">
        <v>66</v>
      </c>
      <c r="G36" s="11" t="s">
        <v>15</v>
      </c>
      <c r="H36" s="44">
        <v>1055</v>
      </c>
      <c r="I36" s="10" t="s">
        <v>60</v>
      </c>
      <c r="J36" s="10" t="s">
        <v>41</v>
      </c>
      <c r="K36" s="10"/>
    </row>
    <row r="37" spans="1:11" ht="132.75" customHeight="1">
      <c r="A37" s="10"/>
      <c r="B37" s="10"/>
      <c r="C37" s="33" t="s">
        <v>67</v>
      </c>
      <c r="D37" s="12" t="s">
        <v>8</v>
      </c>
      <c r="E37" s="11" t="s">
        <v>1</v>
      </c>
      <c r="F37" s="29" t="s">
        <v>68</v>
      </c>
      <c r="G37" s="11" t="s">
        <v>15</v>
      </c>
      <c r="H37" s="44">
        <v>17</v>
      </c>
      <c r="I37" s="10" t="s">
        <v>60</v>
      </c>
      <c r="J37" s="10" t="s">
        <v>41</v>
      </c>
      <c r="K37" s="10"/>
    </row>
    <row r="38" spans="1:11" ht="65.25" customHeight="1">
      <c r="A38" s="10"/>
      <c r="B38" s="10"/>
      <c r="C38" s="33" t="s">
        <v>69</v>
      </c>
      <c r="D38" s="12" t="s">
        <v>8</v>
      </c>
      <c r="E38" s="11" t="s">
        <v>1</v>
      </c>
      <c r="F38" s="34" t="s">
        <v>70</v>
      </c>
      <c r="G38" s="11" t="s">
        <v>15</v>
      </c>
      <c r="H38" s="26">
        <v>3</v>
      </c>
      <c r="I38" s="10" t="s">
        <v>60</v>
      </c>
      <c r="J38" s="10" t="s">
        <v>41</v>
      </c>
      <c r="K38" s="10"/>
    </row>
    <row r="39" spans="1:11" ht="73.5" customHeight="1">
      <c r="A39" s="10"/>
      <c r="B39" s="10"/>
      <c r="C39" s="33" t="s">
        <v>71</v>
      </c>
      <c r="D39" s="12" t="s">
        <v>8</v>
      </c>
      <c r="E39" s="11" t="s">
        <v>1</v>
      </c>
      <c r="F39" s="33" t="s">
        <v>72</v>
      </c>
      <c r="G39" s="11" t="s">
        <v>15</v>
      </c>
      <c r="H39" s="26">
        <v>14</v>
      </c>
      <c r="I39" s="10" t="s">
        <v>60</v>
      </c>
      <c r="J39" s="10" t="s">
        <v>41</v>
      </c>
      <c r="K39" s="10"/>
    </row>
    <row r="40" spans="1:11" ht="73.5" customHeight="1">
      <c r="A40" s="10"/>
      <c r="B40" s="10"/>
      <c r="C40" s="33" t="s">
        <v>73</v>
      </c>
      <c r="D40" s="12" t="s">
        <v>8</v>
      </c>
      <c r="E40" s="11" t="s">
        <v>1</v>
      </c>
      <c r="F40" s="33" t="s">
        <v>74</v>
      </c>
      <c r="G40" s="11" t="s">
        <v>3</v>
      </c>
      <c r="H40" s="26">
        <v>80</v>
      </c>
      <c r="I40" s="10" t="s">
        <v>60</v>
      </c>
      <c r="J40" s="10" t="s">
        <v>41</v>
      </c>
      <c r="K40" s="10"/>
    </row>
    <row r="41" spans="1:11" ht="73.5" customHeight="1">
      <c r="A41" s="10"/>
      <c r="B41" s="10"/>
      <c r="C41" s="33" t="s">
        <v>75</v>
      </c>
      <c r="D41" s="12" t="s">
        <v>8</v>
      </c>
      <c r="E41" s="11" t="s">
        <v>1</v>
      </c>
      <c r="F41" s="33" t="s">
        <v>76</v>
      </c>
      <c r="G41" s="11" t="s">
        <v>3</v>
      </c>
      <c r="H41" s="26">
        <v>100</v>
      </c>
      <c r="I41" s="10" t="s">
        <v>60</v>
      </c>
      <c r="J41" s="10" t="s">
        <v>41</v>
      </c>
      <c r="K41" s="10"/>
    </row>
    <row r="42" spans="1:11" ht="158.25" customHeight="1">
      <c r="A42" s="10"/>
      <c r="B42" s="10"/>
      <c r="C42" s="33" t="s">
        <v>77</v>
      </c>
      <c r="D42" s="12" t="s">
        <v>8</v>
      </c>
      <c r="E42" s="11" t="s">
        <v>1</v>
      </c>
      <c r="F42" s="33" t="s">
        <v>78</v>
      </c>
      <c r="G42" s="11" t="s">
        <v>15</v>
      </c>
      <c r="H42" s="44">
        <v>1600</v>
      </c>
      <c r="I42" s="10" t="s">
        <v>60</v>
      </c>
      <c r="J42" s="10" t="s">
        <v>41</v>
      </c>
      <c r="K42" s="10"/>
    </row>
    <row r="43" spans="1:11" ht="26.25" hidden="1" customHeight="1">
      <c r="A43" s="10"/>
      <c r="B43" s="10"/>
      <c r="C43" s="79" t="s">
        <v>79</v>
      </c>
      <c r="D43" s="12"/>
      <c r="E43" s="11"/>
      <c r="F43" s="29" t="s">
        <v>80</v>
      </c>
      <c r="G43" s="12"/>
      <c r="H43" s="13"/>
      <c r="I43" s="10" t="s">
        <v>60</v>
      </c>
      <c r="J43" s="10" t="s">
        <v>81</v>
      </c>
      <c r="K43" s="10"/>
    </row>
    <row r="44" spans="1:11" ht="26.25" hidden="1" customHeight="1">
      <c r="A44" s="10"/>
      <c r="B44" s="10"/>
      <c r="C44" s="80"/>
      <c r="D44" s="12"/>
      <c r="E44" s="11"/>
      <c r="F44" s="31" t="s">
        <v>82</v>
      </c>
      <c r="G44" s="12"/>
      <c r="H44" s="13"/>
      <c r="I44" s="10" t="s">
        <v>60</v>
      </c>
      <c r="J44" s="10" t="s">
        <v>81</v>
      </c>
      <c r="K44" s="10"/>
    </row>
    <row r="45" spans="1:11" ht="98.25" customHeight="1">
      <c r="A45" s="10"/>
      <c r="B45" s="10"/>
      <c r="C45" s="80"/>
      <c r="D45" s="12" t="s">
        <v>0</v>
      </c>
      <c r="E45" s="11" t="s">
        <v>1</v>
      </c>
      <c r="F45" s="33" t="s">
        <v>80</v>
      </c>
      <c r="G45" s="11" t="s">
        <v>10</v>
      </c>
      <c r="H45" s="44">
        <v>10</v>
      </c>
      <c r="I45" s="10" t="s">
        <v>60</v>
      </c>
      <c r="J45" s="10" t="s">
        <v>41</v>
      </c>
      <c r="K45" s="10"/>
    </row>
    <row r="46" spans="1:11" ht="98.25" customHeight="1">
      <c r="A46" s="10"/>
      <c r="B46" s="10"/>
      <c r="C46" s="80"/>
      <c r="D46" s="12" t="s">
        <v>0</v>
      </c>
      <c r="E46" s="11" t="s">
        <v>1</v>
      </c>
      <c r="F46" s="34" t="s">
        <v>82</v>
      </c>
      <c r="G46" s="11" t="s">
        <v>10</v>
      </c>
      <c r="H46" s="26">
        <v>8</v>
      </c>
      <c r="I46" s="10" t="s">
        <v>60</v>
      </c>
      <c r="J46" s="10" t="s">
        <v>41</v>
      </c>
      <c r="K46" s="10"/>
    </row>
    <row r="47" spans="1:11" ht="63.75" customHeight="1">
      <c r="A47" s="10"/>
      <c r="B47" s="10"/>
      <c r="C47" s="80"/>
      <c r="D47" s="12" t="s">
        <v>0</v>
      </c>
      <c r="E47" s="11" t="s">
        <v>1</v>
      </c>
      <c r="F47" s="35" t="s">
        <v>83</v>
      </c>
      <c r="G47" s="11" t="s">
        <v>10</v>
      </c>
      <c r="H47" s="26">
        <v>5</v>
      </c>
      <c r="I47" s="10" t="s">
        <v>60</v>
      </c>
      <c r="J47" s="10" t="s">
        <v>41</v>
      </c>
      <c r="K47" s="10"/>
    </row>
    <row r="48" spans="1:11" ht="112.5" customHeight="1">
      <c r="A48" s="10"/>
      <c r="B48" s="10"/>
      <c r="C48" s="81"/>
      <c r="D48" s="12" t="s">
        <v>0</v>
      </c>
      <c r="E48" s="11" t="s">
        <v>1</v>
      </c>
      <c r="F48" s="36" t="s">
        <v>84</v>
      </c>
      <c r="G48" s="11" t="s">
        <v>10</v>
      </c>
      <c r="H48" s="26">
        <v>5</v>
      </c>
      <c r="I48" s="10" t="s">
        <v>60</v>
      </c>
      <c r="J48" s="10" t="s">
        <v>41</v>
      </c>
      <c r="K48" s="10"/>
    </row>
    <row r="49" spans="1:11" ht="12.75">
      <c r="A49" s="69" t="s">
        <v>85</v>
      </c>
      <c r="B49" s="69"/>
      <c r="C49" s="69"/>
      <c r="D49" s="69"/>
      <c r="E49" s="69"/>
      <c r="F49" s="69"/>
      <c r="G49" s="69"/>
      <c r="H49" s="69"/>
      <c r="I49" s="69"/>
      <c r="J49" s="69"/>
      <c r="K49" s="69"/>
    </row>
    <row r="50" spans="1:11">
      <c r="A50" s="69"/>
      <c r="B50" s="69"/>
      <c r="C50" s="69"/>
      <c r="D50" s="69"/>
      <c r="E50" s="69"/>
      <c r="F50" s="69"/>
      <c r="G50" s="69"/>
      <c r="H50" s="69"/>
      <c r="I50" s="69"/>
      <c r="J50" s="69"/>
      <c r="K50" s="69"/>
    </row>
    <row r="51" spans="1:11" ht="12.75"/>
    <row r="52" spans="1:11" ht="12.75"/>
    <row r="53" spans="1:11" ht="12.75"/>
    <row r="54" spans="1:11" ht="12.75"/>
    <row r="55" spans="1:11" ht="12.75"/>
    <row r="56" spans="1:11" ht="12.75"/>
    <row r="57" spans="1:11" ht="12.75"/>
  </sheetData>
  <sheetProtection algorithmName="SHA-512" hashValue="+Cla2QMaUP4WtIdaLQe9K0egNrS235iJkuz+/EVEb1eYIJZkuY/365ggHlW7QvuWaTyb2yI8nnC5cxFRfiJDKQ==" saltValue="Xd71jFXUzyyQxihZyTLnsA==" spinCount="100000" sheet="1" objects="1" scenarios="1"/>
  <mergeCells count="21">
    <mergeCell ref="A49:K50"/>
    <mergeCell ref="A16:K16"/>
    <mergeCell ref="I13:I14"/>
    <mergeCell ref="J13:J14"/>
    <mergeCell ref="K13:K14"/>
    <mergeCell ref="A15:K15"/>
    <mergeCell ref="E13:E14"/>
    <mergeCell ref="F13:H13"/>
    <mergeCell ref="C43:C48"/>
    <mergeCell ref="A8:K8"/>
    <mergeCell ref="A9:K9"/>
    <mergeCell ref="A11:K11"/>
    <mergeCell ref="A13:A14"/>
    <mergeCell ref="B13:B14"/>
    <mergeCell ref="C13:C14"/>
    <mergeCell ref="D13:D14"/>
    <mergeCell ref="I1:K1"/>
    <mergeCell ref="I2:K2"/>
    <mergeCell ref="I3:K3"/>
    <mergeCell ref="I4:K4"/>
    <mergeCell ref="A6:K6"/>
  </mergeCells>
  <dataValidations count="3">
    <dataValidation type="list" allowBlank="1" showInputMessage="1" showErrorMessage="1" sqref="E17:E48" xr:uid="{6C1B6A29-625A-4256-86E9-29A6A9AAE997}">
      <formula1>$E$1:$E$2</formula1>
    </dataValidation>
    <dataValidation type="list" allowBlank="1" showInputMessage="1" showErrorMessage="1" sqref="D17:D48" xr:uid="{380B80DF-BDBD-4B4B-A892-CB700BF0DA3E}">
      <formula1>$D$1:$D$3</formula1>
    </dataValidation>
    <dataValidation type="list" allowBlank="1" showInputMessage="1" showErrorMessage="1" sqref="G17:G48" xr:uid="{FABCA3CD-73CF-4D6C-A91C-0613AB164C92}">
      <formula1>$L$1:$L$6</formula1>
    </dataValidation>
  </dataValidations>
  <pageMargins left="0.7" right="0.7" top="0.75" bottom="0.75" header="0.3" footer="0.3"/>
  <pageSetup paperSize="9" scale="65" fitToHeight="0" orientation="landscape" r:id="rId1"/>
  <headerFooter>
    <oddFooter>&amp;L_x000D_&amp;1#&amp;"Aptos"&amp;10&amp;K000000 Socialinės apsaugos ir darbo ministerija bei pavaldžios įstaigos | Vidiniam naudojimui</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F0178-E114-4716-A868-ED366EA5F068}">
  <sheetPr>
    <pageSetUpPr fitToPage="1"/>
  </sheetPr>
  <dimension ref="A1:P63"/>
  <sheetViews>
    <sheetView tabSelected="1" zoomScaleNormal="100" zoomScaleSheetLayoutView="100" workbookViewId="0">
      <selection activeCell="M25" sqref="M25"/>
    </sheetView>
  </sheetViews>
  <sheetFormatPr defaultColWidth="22" defaultRowHeight="12.75"/>
  <cols>
    <col min="1" max="1" width="19.140625" style="2" customWidth="1"/>
    <col min="2" max="2" width="27.7109375" style="3" customWidth="1"/>
    <col min="3" max="3" width="23.85546875" style="3" customWidth="1"/>
    <col min="4" max="4" width="17.140625" style="3" customWidth="1"/>
    <col min="5" max="5" width="16.85546875" style="3" customWidth="1"/>
    <col min="6" max="6" width="20.85546875" style="3" customWidth="1"/>
    <col min="7" max="7" width="16.28515625" style="3" customWidth="1"/>
    <col min="8" max="8" width="14" style="3" customWidth="1"/>
    <col min="9" max="9" width="16.140625" style="3" customWidth="1"/>
    <col min="10" max="10" width="13.7109375" style="3" customWidth="1"/>
    <col min="11" max="11" width="14" style="3" customWidth="1"/>
    <col min="12" max="12" width="17.28515625" style="3" customWidth="1"/>
    <col min="13" max="14" width="17.42578125" style="3" customWidth="1"/>
    <col min="15" max="15" width="18.42578125" style="3" customWidth="1"/>
    <col min="16" max="16384" width="22" style="3"/>
  </cols>
  <sheetData>
    <row r="1" spans="1:16">
      <c r="D1" s="14" t="s">
        <v>0</v>
      </c>
      <c r="E1" s="14" t="s">
        <v>1</v>
      </c>
      <c r="G1" s="2"/>
      <c r="I1" s="62" t="s">
        <v>2</v>
      </c>
      <c r="J1" s="62"/>
      <c r="K1" s="62"/>
      <c r="L1" s="14" t="s">
        <v>3</v>
      </c>
      <c r="N1" s="46"/>
      <c r="O1" s="46"/>
    </row>
    <row r="2" spans="1:16">
      <c r="D2" s="14" t="s">
        <v>4</v>
      </c>
      <c r="E2" s="14" t="s">
        <v>5</v>
      </c>
      <c r="G2" s="2"/>
      <c r="I2" s="62" t="s">
        <v>6</v>
      </c>
      <c r="J2" s="62"/>
      <c r="K2" s="62"/>
      <c r="L2" s="14" t="s">
        <v>7</v>
      </c>
      <c r="N2" s="46"/>
      <c r="O2" s="46"/>
    </row>
    <row r="3" spans="1:16">
      <c r="D3" s="14" t="s">
        <v>8</v>
      </c>
      <c r="E3" s="14"/>
      <c r="G3" s="4"/>
      <c r="I3" s="62" t="s">
        <v>9</v>
      </c>
      <c r="J3" s="62"/>
      <c r="K3" s="62"/>
      <c r="L3" s="15" t="s">
        <v>10</v>
      </c>
      <c r="N3" s="46"/>
      <c r="O3" s="46"/>
    </row>
    <row r="4" spans="1:16">
      <c r="G4" s="4"/>
      <c r="I4" s="62" t="s">
        <v>11</v>
      </c>
      <c r="J4" s="62"/>
      <c r="K4" s="62"/>
      <c r="L4" s="15" t="s">
        <v>12</v>
      </c>
      <c r="N4" s="46"/>
      <c r="O4" s="46"/>
    </row>
    <row r="5" spans="1:16">
      <c r="G5" s="2"/>
      <c r="J5" s="5"/>
      <c r="K5" s="5"/>
      <c r="L5" s="14" t="s">
        <v>13</v>
      </c>
      <c r="N5" s="46"/>
      <c r="O5" s="46"/>
    </row>
    <row r="6" spans="1:16" ht="13.15" customHeight="1">
      <c r="A6" s="63" t="s">
        <v>14</v>
      </c>
      <c r="B6" s="63"/>
      <c r="C6" s="63"/>
      <c r="D6" s="63"/>
      <c r="E6" s="63"/>
      <c r="F6" s="63"/>
      <c r="G6" s="63"/>
      <c r="H6" s="63"/>
      <c r="I6" s="63"/>
      <c r="J6" s="63"/>
      <c r="K6" s="63"/>
      <c r="L6" s="15" t="s">
        <v>15</v>
      </c>
      <c r="N6" s="46"/>
      <c r="O6" s="46"/>
    </row>
    <row r="7" spans="1:16">
      <c r="A7" s="6"/>
      <c r="B7" s="7"/>
      <c r="C7" s="7"/>
      <c r="D7" s="7"/>
      <c r="E7" s="7"/>
      <c r="F7" s="7"/>
      <c r="G7" s="7"/>
      <c r="H7" s="7"/>
      <c r="I7" s="7"/>
      <c r="J7" s="7"/>
      <c r="K7" s="7"/>
      <c r="N7" s="46"/>
      <c r="O7" s="46"/>
    </row>
    <row r="8" spans="1:16">
      <c r="A8" s="64"/>
      <c r="B8" s="64"/>
      <c r="C8" s="64"/>
      <c r="D8" s="64"/>
      <c r="E8" s="64"/>
      <c r="F8" s="64"/>
      <c r="G8" s="64"/>
      <c r="H8" s="64"/>
      <c r="I8" s="64"/>
      <c r="J8" s="64"/>
      <c r="K8" s="64"/>
      <c r="N8" s="46"/>
      <c r="O8" s="46"/>
    </row>
    <row r="9" spans="1:16">
      <c r="A9" s="65" t="s">
        <v>16</v>
      </c>
      <c r="B9" s="65"/>
      <c r="C9" s="65"/>
      <c r="D9" s="65"/>
      <c r="E9" s="65"/>
      <c r="F9" s="65"/>
      <c r="G9" s="65"/>
      <c r="H9" s="65"/>
      <c r="I9" s="65"/>
      <c r="J9" s="65"/>
      <c r="K9" s="65"/>
      <c r="N9" s="46"/>
      <c r="O9" s="46"/>
    </row>
    <row r="10" spans="1:16">
      <c r="B10" s="4"/>
      <c r="C10" s="4"/>
      <c r="D10" s="4"/>
      <c r="E10" s="4"/>
      <c r="F10" s="4"/>
      <c r="G10" s="4"/>
      <c r="H10" s="4"/>
      <c r="N10" s="46"/>
      <c r="O10" s="46"/>
    </row>
    <row r="11" spans="1:16" ht="13.15" customHeight="1">
      <c r="A11" s="66" t="s">
        <v>86</v>
      </c>
      <c r="B11" s="66"/>
      <c r="C11" s="66"/>
      <c r="D11" s="66"/>
      <c r="E11" s="66"/>
      <c r="F11" s="66"/>
      <c r="G11" s="66"/>
      <c r="H11" s="66"/>
      <c r="I11" s="66"/>
      <c r="J11" s="66"/>
      <c r="K11" s="66"/>
      <c r="N11" s="46"/>
      <c r="O11" s="46"/>
    </row>
    <row r="12" spans="1:16">
      <c r="B12" s="8"/>
      <c r="C12" s="8"/>
      <c r="D12" s="8"/>
      <c r="E12" s="8"/>
      <c r="F12" s="8"/>
      <c r="G12" s="8"/>
      <c r="H12" s="8"/>
      <c r="I12" s="8"/>
      <c r="J12" s="8"/>
      <c r="K12" s="8"/>
      <c r="N12" s="46"/>
      <c r="O12" s="46"/>
    </row>
    <row r="13" spans="1:16" ht="22.9" customHeight="1">
      <c r="A13" s="67" t="s">
        <v>18</v>
      </c>
      <c r="B13" s="67" t="s">
        <v>19</v>
      </c>
      <c r="C13" s="67" t="s">
        <v>20</v>
      </c>
      <c r="D13" s="68" t="s">
        <v>21</v>
      </c>
      <c r="E13" s="74" t="s">
        <v>22</v>
      </c>
      <c r="F13" s="76" t="s">
        <v>23</v>
      </c>
      <c r="G13" s="77"/>
      <c r="H13" s="78"/>
      <c r="I13" s="67" t="s">
        <v>24</v>
      </c>
      <c r="J13" s="67" t="s">
        <v>25</v>
      </c>
      <c r="K13" s="67" t="s">
        <v>26</v>
      </c>
      <c r="L13" s="82" t="s">
        <v>87</v>
      </c>
      <c r="M13" s="82" t="s">
        <v>88</v>
      </c>
      <c r="N13" s="82" t="s">
        <v>89</v>
      </c>
      <c r="O13" s="83" t="s">
        <v>90</v>
      </c>
      <c r="P13" s="82" t="s">
        <v>91</v>
      </c>
    </row>
    <row r="14" spans="1:16" ht="34.9" customHeight="1">
      <c r="A14" s="67"/>
      <c r="B14" s="67"/>
      <c r="C14" s="67"/>
      <c r="D14" s="68"/>
      <c r="E14" s="75"/>
      <c r="F14" s="9" t="s">
        <v>27</v>
      </c>
      <c r="G14" s="1" t="s">
        <v>28</v>
      </c>
      <c r="H14" s="9" t="s">
        <v>29</v>
      </c>
      <c r="I14" s="67"/>
      <c r="J14" s="67"/>
      <c r="K14" s="67"/>
      <c r="L14" s="82"/>
      <c r="M14" s="82"/>
      <c r="N14" s="82"/>
      <c r="O14" s="84"/>
      <c r="P14" s="82"/>
    </row>
    <row r="15" spans="1:16" ht="13.9" customHeight="1">
      <c r="A15" s="71" t="s">
        <v>30</v>
      </c>
      <c r="B15" s="72"/>
      <c r="C15" s="72"/>
      <c r="D15" s="72"/>
      <c r="E15" s="72"/>
      <c r="F15" s="72"/>
      <c r="G15" s="72"/>
      <c r="H15" s="72"/>
      <c r="I15" s="72"/>
      <c r="J15" s="72"/>
      <c r="K15" s="73"/>
      <c r="L15" s="47"/>
      <c r="M15" s="47"/>
      <c r="N15" s="47"/>
      <c r="O15" s="47"/>
      <c r="P15" s="47"/>
    </row>
    <row r="16" spans="1:16" ht="13.15" customHeight="1">
      <c r="A16" s="70" t="s">
        <v>31</v>
      </c>
      <c r="B16" s="70"/>
      <c r="C16" s="70"/>
      <c r="D16" s="70"/>
      <c r="E16" s="70"/>
      <c r="F16" s="70"/>
      <c r="G16" s="70"/>
      <c r="H16" s="70"/>
      <c r="I16" s="70"/>
      <c r="J16" s="70"/>
      <c r="K16" s="70"/>
      <c r="L16" s="48"/>
      <c r="M16" s="48"/>
      <c r="N16" s="48"/>
      <c r="O16" s="48"/>
      <c r="P16" s="48"/>
    </row>
    <row r="17" spans="1:16" ht="151.5" customHeight="1">
      <c r="A17" s="16" t="s">
        <v>32</v>
      </c>
      <c r="B17" s="17" t="s">
        <v>33</v>
      </c>
      <c r="C17" s="18" t="s">
        <v>34</v>
      </c>
      <c r="D17" s="12"/>
      <c r="E17" s="11"/>
      <c r="F17" s="45"/>
      <c r="G17" s="12"/>
      <c r="H17" s="13"/>
      <c r="I17" s="10"/>
      <c r="J17" s="10"/>
      <c r="K17" s="41">
        <v>3242</v>
      </c>
      <c r="L17" s="56">
        <f>L18+L19+L20</f>
        <v>4223.8320000000003</v>
      </c>
      <c r="M17" s="59">
        <f>M20+M19+M18</f>
        <v>4127.0320000000002</v>
      </c>
      <c r="N17" s="59">
        <f>+M17/K17*100</f>
        <v>127.29895126465145</v>
      </c>
      <c r="O17" s="50"/>
      <c r="P17" s="57"/>
    </row>
    <row r="18" spans="1:16" ht="13.15" customHeight="1">
      <c r="A18" s="10"/>
      <c r="B18" s="10"/>
      <c r="C18" s="19" t="s">
        <v>35</v>
      </c>
      <c r="D18" s="12"/>
      <c r="E18" s="11"/>
      <c r="F18" s="13"/>
      <c r="G18" s="12"/>
      <c r="H18" s="13"/>
      <c r="I18" s="10"/>
      <c r="J18" s="10"/>
      <c r="K18" s="40">
        <v>2064</v>
      </c>
      <c r="L18" s="49">
        <v>2124</v>
      </c>
      <c r="M18" s="49">
        <v>2124</v>
      </c>
      <c r="N18" s="59">
        <f t="shared" ref="N18:N20" si="0">+M18/K18*100</f>
        <v>102.90697674418605</v>
      </c>
      <c r="O18" s="50"/>
      <c r="P18" s="57"/>
    </row>
    <row r="19" spans="1:16" ht="13.15" customHeight="1">
      <c r="A19" s="10"/>
      <c r="B19" s="10"/>
      <c r="C19" s="19" t="s">
        <v>36</v>
      </c>
      <c r="D19" s="12"/>
      <c r="E19" s="11"/>
      <c r="F19" s="13"/>
      <c r="G19" s="12"/>
      <c r="H19" s="13"/>
      <c r="I19" s="10"/>
      <c r="J19" s="10"/>
      <c r="K19" s="40">
        <v>700</v>
      </c>
      <c r="L19" s="56">
        <v>1240.232</v>
      </c>
      <c r="M19" s="59">
        <v>1240.232</v>
      </c>
      <c r="N19" s="59">
        <f t="shared" si="0"/>
        <v>177.17599999999999</v>
      </c>
      <c r="O19" s="50"/>
      <c r="P19" s="57"/>
    </row>
    <row r="20" spans="1:16" ht="13.15" customHeight="1">
      <c r="A20" s="10"/>
      <c r="B20" s="10"/>
      <c r="C20" s="20" t="s">
        <v>37</v>
      </c>
      <c r="D20" s="12"/>
      <c r="E20" s="11"/>
      <c r="F20" s="13"/>
      <c r="G20" s="12"/>
      <c r="H20" s="13"/>
      <c r="I20" s="10"/>
      <c r="J20" s="10"/>
      <c r="K20" s="40">
        <v>478</v>
      </c>
      <c r="L20" s="49">
        <v>859.6</v>
      </c>
      <c r="M20" s="59">
        <v>762.8</v>
      </c>
      <c r="N20" s="59">
        <f t="shared" si="0"/>
        <v>159.58158995815899</v>
      </c>
      <c r="O20" s="50"/>
      <c r="P20" s="57"/>
    </row>
    <row r="21" spans="1:16" ht="165" customHeight="1">
      <c r="A21" s="10"/>
      <c r="B21" s="21"/>
      <c r="C21" s="25" t="s">
        <v>38</v>
      </c>
      <c r="D21" s="23" t="s">
        <v>0</v>
      </c>
      <c r="E21" s="11" t="s">
        <v>1</v>
      </c>
      <c r="F21" s="10" t="s">
        <v>92</v>
      </c>
      <c r="G21" s="11" t="s">
        <v>10</v>
      </c>
      <c r="H21" s="26">
        <v>30</v>
      </c>
      <c r="I21" s="10" t="s">
        <v>40</v>
      </c>
      <c r="J21" s="10" t="s">
        <v>41</v>
      </c>
      <c r="K21" s="10"/>
      <c r="L21" s="51"/>
      <c r="M21" s="51"/>
      <c r="N21" s="60">
        <v>50</v>
      </c>
      <c r="O21" s="50">
        <f>+N21/H21*100</f>
        <v>166.66666666666669</v>
      </c>
      <c r="P21" s="57" t="s">
        <v>93</v>
      </c>
    </row>
    <row r="22" spans="1:16" ht="178.5" customHeight="1">
      <c r="A22" s="10"/>
      <c r="B22" s="21"/>
      <c r="C22" s="22"/>
      <c r="D22" s="23" t="s">
        <v>0</v>
      </c>
      <c r="E22" s="11" t="s">
        <v>1</v>
      </c>
      <c r="F22" s="28" t="s">
        <v>42</v>
      </c>
      <c r="G22" s="11" t="s">
        <v>10</v>
      </c>
      <c r="H22" s="26">
        <v>135</v>
      </c>
      <c r="I22" s="10" t="s">
        <v>43</v>
      </c>
      <c r="J22" s="10" t="s">
        <v>41</v>
      </c>
      <c r="K22" s="10"/>
      <c r="L22" s="51"/>
      <c r="M22" s="51"/>
      <c r="N22" s="60">
        <v>135</v>
      </c>
      <c r="O22" s="50">
        <f>+N22/H22*100</f>
        <v>100</v>
      </c>
      <c r="P22" s="57" t="s">
        <v>94</v>
      </c>
    </row>
    <row r="23" spans="1:16" ht="294.75" customHeight="1">
      <c r="A23" s="10"/>
      <c r="B23" s="21"/>
      <c r="C23" s="22"/>
      <c r="D23" s="23" t="s">
        <v>0</v>
      </c>
      <c r="E23" s="11" t="s">
        <v>1</v>
      </c>
      <c r="F23" s="10" t="s">
        <v>44</v>
      </c>
      <c r="G23" s="11" t="s">
        <v>10</v>
      </c>
      <c r="H23" s="26">
        <v>3</v>
      </c>
      <c r="I23" s="10" t="s">
        <v>45</v>
      </c>
      <c r="J23" s="10" t="s">
        <v>41</v>
      </c>
      <c r="K23" s="10"/>
      <c r="L23" s="51"/>
      <c r="M23" s="51"/>
      <c r="N23" s="60">
        <v>3</v>
      </c>
      <c r="O23" s="50">
        <f>+N23/H23*100</f>
        <v>100</v>
      </c>
      <c r="P23" s="57" t="s">
        <v>95</v>
      </c>
    </row>
    <row r="24" spans="1:16" ht="105" customHeight="1">
      <c r="A24" s="10"/>
      <c r="B24" s="10"/>
      <c r="C24" s="24"/>
      <c r="D24" s="12" t="s">
        <v>0</v>
      </c>
      <c r="E24" s="11" t="s">
        <v>1</v>
      </c>
      <c r="F24" s="10" t="s">
        <v>46</v>
      </c>
      <c r="G24" s="11" t="s">
        <v>10</v>
      </c>
      <c r="H24" s="26">
        <v>1</v>
      </c>
      <c r="I24" s="28" t="s">
        <v>47</v>
      </c>
      <c r="J24" s="10" t="s">
        <v>41</v>
      </c>
      <c r="K24" s="10"/>
      <c r="L24" s="51"/>
      <c r="M24" s="51"/>
      <c r="N24" s="60">
        <v>0</v>
      </c>
      <c r="O24" s="50">
        <f>+N24/H24*100</f>
        <v>0</v>
      </c>
      <c r="P24" s="57" t="s">
        <v>96</v>
      </c>
    </row>
    <row r="25" spans="1:16" ht="126" customHeight="1">
      <c r="A25" s="10"/>
      <c r="B25" s="10"/>
      <c r="C25" s="24" t="s">
        <v>48</v>
      </c>
      <c r="D25" s="12" t="s">
        <v>0</v>
      </c>
      <c r="E25" s="11" t="s">
        <v>1</v>
      </c>
      <c r="F25" s="10" t="s">
        <v>49</v>
      </c>
      <c r="G25" s="11" t="s">
        <v>10</v>
      </c>
      <c r="H25" s="26">
        <v>1</v>
      </c>
      <c r="I25" s="28" t="s">
        <v>47</v>
      </c>
      <c r="J25" s="10" t="s">
        <v>41</v>
      </c>
      <c r="K25" s="10"/>
      <c r="L25" s="51"/>
      <c r="M25" s="51"/>
      <c r="N25" s="60">
        <v>2</v>
      </c>
      <c r="O25" s="50">
        <f>+N25/H25*100</f>
        <v>200</v>
      </c>
      <c r="P25" s="57" t="s">
        <v>97</v>
      </c>
    </row>
    <row r="26" spans="1:16" ht="232.5" customHeight="1">
      <c r="A26" s="10"/>
      <c r="B26" s="10"/>
      <c r="C26" s="10"/>
      <c r="D26" s="12" t="s">
        <v>0</v>
      </c>
      <c r="E26" s="11" t="s">
        <v>1</v>
      </c>
      <c r="F26" s="10" t="s">
        <v>50</v>
      </c>
      <c r="G26" s="11" t="s">
        <v>3</v>
      </c>
      <c r="H26" s="26">
        <v>100</v>
      </c>
      <c r="I26" s="28" t="s">
        <v>47</v>
      </c>
      <c r="J26" s="10" t="s">
        <v>41</v>
      </c>
      <c r="K26" s="10"/>
      <c r="L26" s="51"/>
      <c r="M26" s="51"/>
      <c r="N26" s="60">
        <v>155</v>
      </c>
      <c r="O26" s="50">
        <v>100</v>
      </c>
      <c r="P26" s="57" t="s">
        <v>98</v>
      </c>
    </row>
    <row r="27" spans="1:16" ht="126.75" customHeight="1">
      <c r="A27" s="10"/>
      <c r="B27" s="10"/>
      <c r="C27" s="37" t="s">
        <v>51</v>
      </c>
      <c r="D27" s="12" t="s">
        <v>0</v>
      </c>
      <c r="E27" s="11" t="s">
        <v>1</v>
      </c>
      <c r="F27" s="42" t="s">
        <v>52</v>
      </c>
      <c r="G27" s="11" t="s">
        <v>10</v>
      </c>
      <c r="H27" s="26">
        <v>70</v>
      </c>
      <c r="I27" s="28" t="s">
        <v>47</v>
      </c>
      <c r="J27" s="10" t="s">
        <v>41</v>
      </c>
      <c r="K27" s="10"/>
      <c r="L27" s="51"/>
      <c r="M27" s="51"/>
      <c r="N27" s="60">
        <v>70</v>
      </c>
      <c r="O27" s="50">
        <f>+N27/H27*100</f>
        <v>100</v>
      </c>
      <c r="P27" s="57" t="s">
        <v>99</v>
      </c>
    </row>
    <row r="28" spans="1:16" ht="109.5" customHeight="1">
      <c r="A28" s="10"/>
      <c r="B28" s="10"/>
      <c r="C28" s="37"/>
      <c r="D28" s="12" t="s">
        <v>0</v>
      </c>
      <c r="E28" s="11" t="s">
        <v>1</v>
      </c>
      <c r="F28" s="42" t="s">
        <v>53</v>
      </c>
      <c r="G28" s="11" t="s">
        <v>3</v>
      </c>
      <c r="H28" s="26">
        <v>80</v>
      </c>
      <c r="I28" s="28" t="s">
        <v>47</v>
      </c>
      <c r="J28" s="10" t="s">
        <v>41</v>
      </c>
      <c r="K28" s="10"/>
      <c r="L28" s="51"/>
      <c r="M28" s="51"/>
      <c r="N28" s="60">
        <v>80</v>
      </c>
      <c r="O28" s="50">
        <f>+N28/H28*100</f>
        <v>100</v>
      </c>
      <c r="P28" s="57" t="s">
        <v>100</v>
      </c>
    </row>
    <row r="29" spans="1:16" ht="126.75" customHeight="1">
      <c r="A29" s="10"/>
      <c r="B29" s="10"/>
      <c r="D29" s="12" t="s">
        <v>0</v>
      </c>
      <c r="E29" s="11" t="s">
        <v>1</v>
      </c>
      <c r="F29" s="43" t="s">
        <v>54</v>
      </c>
      <c r="G29" s="11" t="s">
        <v>10</v>
      </c>
      <c r="H29" s="26">
        <v>100</v>
      </c>
      <c r="I29" s="28" t="s">
        <v>47</v>
      </c>
      <c r="J29" s="10" t="s">
        <v>41</v>
      </c>
      <c r="K29" s="10"/>
      <c r="L29" s="51"/>
      <c r="M29" s="51"/>
      <c r="N29" s="60">
        <v>100</v>
      </c>
      <c r="O29" s="50">
        <f>+N29/H29*100</f>
        <v>100</v>
      </c>
      <c r="P29" s="57" t="s">
        <v>101</v>
      </c>
    </row>
    <row r="30" spans="1:16" ht="120" customHeight="1">
      <c r="A30" s="10"/>
      <c r="B30" s="10"/>
      <c r="C30" s="10" t="s">
        <v>55</v>
      </c>
      <c r="D30" s="12" t="s">
        <v>0</v>
      </c>
      <c r="E30" s="11" t="s">
        <v>1</v>
      </c>
      <c r="F30" s="36" t="s">
        <v>56</v>
      </c>
      <c r="G30" s="11" t="s">
        <v>10</v>
      </c>
      <c r="H30" s="26">
        <v>139</v>
      </c>
      <c r="I30" s="28" t="s">
        <v>47</v>
      </c>
      <c r="J30" s="10" t="s">
        <v>41</v>
      </c>
      <c r="K30" s="10"/>
      <c r="L30" s="51"/>
      <c r="M30" s="51"/>
      <c r="N30" s="60">
        <v>141</v>
      </c>
      <c r="O30" s="50">
        <f>+N30/H30*100</f>
        <v>101.43884892086331</v>
      </c>
      <c r="P30" s="57" t="s">
        <v>102</v>
      </c>
    </row>
    <row r="31" spans="1:16" ht="102" customHeight="1">
      <c r="A31" s="10"/>
      <c r="B31" s="10"/>
      <c r="C31" s="39"/>
      <c r="D31" s="12" t="s">
        <v>0</v>
      </c>
      <c r="E31" s="11" t="s">
        <v>1</v>
      </c>
      <c r="F31" s="36" t="s">
        <v>57</v>
      </c>
      <c r="G31" s="11" t="s">
        <v>10</v>
      </c>
      <c r="H31" s="26">
        <v>2</v>
      </c>
      <c r="I31" s="28" t="s">
        <v>47</v>
      </c>
      <c r="J31" s="10" t="s">
        <v>41</v>
      </c>
      <c r="K31" s="10"/>
      <c r="L31" s="51"/>
      <c r="M31" s="51"/>
      <c r="N31" s="60">
        <v>2</v>
      </c>
      <c r="O31" s="50">
        <f>+N31/H31*100</f>
        <v>100</v>
      </c>
      <c r="P31" s="57" t="s">
        <v>103</v>
      </c>
    </row>
    <row r="32" spans="1:16" ht="78.75" customHeight="1">
      <c r="A32" s="10"/>
      <c r="B32" s="10"/>
      <c r="C32" s="10" t="s">
        <v>58</v>
      </c>
      <c r="D32" s="12" t="s">
        <v>8</v>
      </c>
      <c r="E32" s="11" t="s">
        <v>1</v>
      </c>
      <c r="F32" s="37" t="s">
        <v>59</v>
      </c>
      <c r="G32" s="11" t="s">
        <v>3</v>
      </c>
      <c r="H32" s="26">
        <v>100</v>
      </c>
      <c r="I32" s="28" t="s">
        <v>60</v>
      </c>
      <c r="J32" s="10" t="s">
        <v>41</v>
      </c>
      <c r="K32" s="10"/>
      <c r="L32" s="51"/>
      <c r="M32" s="51"/>
      <c r="N32" s="60">
        <v>100</v>
      </c>
      <c r="O32" s="50">
        <f>+N32/H32*100</f>
        <v>100</v>
      </c>
      <c r="P32" s="57" t="s">
        <v>102</v>
      </c>
    </row>
    <row r="33" spans="1:16" ht="102.75" customHeight="1">
      <c r="A33" s="10"/>
      <c r="B33" s="10"/>
      <c r="C33" s="10" t="s">
        <v>61</v>
      </c>
      <c r="D33" s="12" t="s">
        <v>8</v>
      </c>
      <c r="E33" s="11" t="s">
        <v>1</v>
      </c>
      <c r="F33" s="33" t="s">
        <v>62</v>
      </c>
      <c r="G33" s="11" t="s">
        <v>15</v>
      </c>
      <c r="H33" s="26">
        <v>137</v>
      </c>
      <c r="I33" s="28" t="s">
        <v>60</v>
      </c>
      <c r="J33" s="10" t="s">
        <v>41</v>
      </c>
      <c r="K33" s="10"/>
      <c r="L33" s="51"/>
      <c r="M33" s="51"/>
      <c r="N33" s="60">
        <v>140</v>
      </c>
      <c r="O33" s="50">
        <f>+N33/H33*100</f>
        <v>102.18978102189782</v>
      </c>
      <c r="P33" s="57" t="s">
        <v>102</v>
      </c>
    </row>
    <row r="34" spans="1:16" ht="123.75" customHeight="1">
      <c r="A34" s="10"/>
      <c r="B34" s="10"/>
      <c r="C34" s="10"/>
      <c r="D34" s="12" t="s">
        <v>8</v>
      </c>
      <c r="E34" s="11" t="s">
        <v>1</v>
      </c>
      <c r="F34" s="32" t="s">
        <v>63</v>
      </c>
      <c r="G34" s="11" t="s">
        <v>3</v>
      </c>
      <c r="H34" s="26">
        <v>100</v>
      </c>
      <c r="I34" s="28" t="s">
        <v>60</v>
      </c>
      <c r="J34" s="10" t="s">
        <v>41</v>
      </c>
      <c r="K34" s="10"/>
      <c r="L34" s="51"/>
      <c r="M34" s="51"/>
      <c r="N34" s="60">
        <v>85</v>
      </c>
      <c r="O34" s="50">
        <f>+N34/H34*100</f>
        <v>85</v>
      </c>
      <c r="P34" s="57" t="s">
        <v>104</v>
      </c>
    </row>
    <row r="35" spans="1:16" ht="124.5" customHeight="1">
      <c r="A35" s="10"/>
      <c r="B35" s="10"/>
      <c r="C35" s="10"/>
      <c r="D35" s="12" t="s">
        <v>8</v>
      </c>
      <c r="E35" s="11" t="s">
        <v>1</v>
      </c>
      <c r="F35" s="33" t="s">
        <v>64</v>
      </c>
      <c r="G35" s="11" t="s">
        <v>3</v>
      </c>
      <c r="H35" s="26">
        <v>78</v>
      </c>
      <c r="I35" s="28" t="s">
        <v>60</v>
      </c>
      <c r="J35" s="10" t="s">
        <v>41</v>
      </c>
      <c r="K35" s="10"/>
      <c r="L35" s="51"/>
      <c r="M35" s="51"/>
      <c r="N35" s="60">
        <v>77</v>
      </c>
      <c r="O35" s="50">
        <f>+N35/H35*100</f>
        <v>98.71794871794873</v>
      </c>
      <c r="P35" s="57" t="s">
        <v>105</v>
      </c>
    </row>
    <row r="36" spans="1:16" ht="84" customHeight="1">
      <c r="A36" s="10"/>
      <c r="B36" s="10"/>
      <c r="C36" s="32" t="s">
        <v>65</v>
      </c>
      <c r="D36" s="12" t="s">
        <v>8</v>
      </c>
      <c r="E36" s="11" t="s">
        <v>1</v>
      </c>
      <c r="F36" s="34" t="s">
        <v>66</v>
      </c>
      <c r="G36" s="11" t="s">
        <v>15</v>
      </c>
      <c r="H36" s="44">
        <v>1055</v>
      </c>
      <c r="I36" s="28" t="s">
        <v>60</v>
      </c>
      <c r="J36" s="10" t="s">
        <v>41</v>
      </c>
      <c r="K36" s="10"/>
      <c r="L36" s="51"/>
      <c r="M36" s="51"/>
      <c r="N36" s="60">
        <v>990</v>
      </c>
      <c r="O36" s="50">
        <f>+N36/H36*100</f>
        <v>93.838862559241704</v>
      </c>
      <c r="P36" s="57" t="s">
        <v>106</v>
      </c>
    </row>
    <row r="37" spans="1:16" ht="102.75" customHeight="1">
      <c r="A37" s="10"/>
      <c r="B37" s="10"/>
      <c r="C37" s="33" t="s">
        <v>67</v>
      </c>
      <c r="D37" s="12" t="s">
        <v>8</v>
      </c>
      <c r="E37" s="11" t="s">
        <v>1</v>
      </c>
      <c r="F37" s="33" t="s">
        <v>68</v>
      </c>
      <c r="G37" s="11" t="s">
        <v>15</v>
      </c>
      <c r="H37" s="44">
        <v>17</v>
      </c>
      <c r="I37" s="28" t="s">
        <v>60</v>
      </c>
      <c r="J37" s="10" t="s">
        <v>41</v>
      </c>
      <c r="K37" s="10"/>
      <c r="L37" s="51"/>
      <c r="M37" s="51"/>
      <c r="N37" s="60">
        <v>17</v>
      </c>
      <c r="O37" s="50">
        <f>+N37/H37*100</f>
        <v>100</v>
      </c>
      <c r="P37" s="57" t="s">
        <v>106</v>
      </c>
    </row>
    <row r="38" spans="1:16" ht="65.25" customHeight="1">
      <c r="A38" s="10"/>
      <c r="B38" s="10"/>
      <c r="C38" s="33" t="s">
        <v>69</v>
      </c>
      <c r="D38" s="12" t="s">
        <v>8</v>
      </c>
      <c r="E38" s="11" t="s">
        <v>1</v>
      </c>
      <c r="F38" s="34" t="s">
        <v>70</v>
      </c>
      <c r="G38" s="11" t="s">
        <v>15</v>
      </c>
      <c r="H38" s="26">
        <v>3</v>
      </c>
      <c r="I38" s="28" t="s">
        <v>60</v>
      </c>
      <c r="J38" s="10" t="s">
        <v>41</v>
      </c>
      <c r="K38" s="10"/>
      <c r="L38" s="51"/>
      <c r="M38" s="51"/>
      <c r="N38" s="60">
        <v>3</v>
      </c>
      <c r="O38" s="50">
        <f>+N38/H38*100</f>
        <v>100</v>
      </c>
      <c r="P38" s="57" t="s">
        <v>106</v>
      </c>
    </row>
    <row r="39" spans="1:16" ht="73.5" customHeight="1">
      <c r="A39" s="10"/>
      <c r="B39" s="10"/>
      <c r="C39" s="33" t="s">
        <v>71</v>
      </c>
      <c r="D39" s="12" t="s">
        <v>8</v>
      </c>
      <c r="E39" s="11" t="s">
        <v>1</v>
      </c>
      <c r="F39" s="33" t="s">
        <v>72</v>
      </c>
      <c r="G39" s="11" t="s">
        <v>15</v>
      </c>
      <c r="H39" s="26">
        <v>14</v>
      </c>
      <c r="I39" s="28" t="s">
        <v>60</v>
      </c>
      <c r="J39" s="10" t="s">
        <v>41</v>
      </c>
      <c r="K39" s="10"/>
      <c r="L39" s="51"/>
      <c r="M39" s="51"/>
      <c r="N39" s="60">
        <v>14</v>
      </c>
      <c r="O39" s="50">
        <f>+N39/H39*100</f>
        <v>100</v>
      </c>
      <c r="P39" s="57" t="s">
        <v>106</v>
      </c>
    </row>
    <row r="40" spans="1:16" ht="73.5" customHeight="1">
      <c r="A40" s="10"/>
      <c r="B40" s="10"/>
      <c r="C40" s="33" t="s">
        <v>73</v>
      </c>
      <c r="D40" s="12" t="s">
        <v>8</v>
      </c>
      <c r="E40" s="11" t="s">
        <v>1</v>
      </c>
      <c r="F40" s="33" t="s">
        <v>74</v>
      </c>
      <c r="G40" s="11" t="s">
        <v>3</v>
      </c>
      <c r="H40" s="26">
        <v>80</v>
      </c>
      <c r="I40" s="28" t="s">
        <v>60</v>
      </c>
      <c r="J40" s="10" t="s">
        <v>41</v>
      </c>
      <c r="K40" s="10"/>
      <c r="L40" s="51"/>
      <c r="M40" s="51"/>
      <c r="N40" s="60">
        <v>80</v>
      </c>
      <c r="O40" s="50">
        <f>+N40/H40*100</f>
        <v>100</v>
      </c>
      <c r="P40" s="57" t="s">
        <v>106</v>
      </c>
    </row>
    <row r="41" spans="1:16" ht="87.75" customHeight="1">
      <c r="A41" s="10"/>
      <c r="B41" s="10"/>
      <c r="C41" s="33" t="s">
        <v>75</v>
      </c>
      <c r="D41" s="12" t="s">
        <v>8</v>
      </c>
      <c r="E41" s="11" t="s">
        <v>1</v>
      </c>
      <c r="F41" s="33" t="s">
        <v>76</v>
      </c>
      <c r="G41" s="11" t="s">
        <v>3</v>
      </c>
      <c r="H41" s="26">
        <v>100</v>
      </c>
      <c r="I41" s="28" t="s">
        <v>60</v>
      </c>
      <c r="J41" s="10" t="s">
        <v>41</v>
      </c>
      <c r="K41" s="10"/>
      <c r="L41" s="51"/>
      <c r="M41" s="51"/>
      <c r="N41" s="60">
        <v>97</v>
      </c>
      <c r="O41" s="50">
        <f>+N41/H41*100</f>
        <v>97</v>
      </c>
      <c r="P41" s="57" t="s">
        <v>107</v>
      </c>
    </row>
    <row r="42" spans="1:16" ht="158.25" customHeight="1">
      <c r="A42" s="10"/>
      <c r="B42" s="10"/>
      <c r="C42" s="33" t="s">
        <v>77</v>
      </c>
      <c r="D42" s="12" t="s">
        <v>8</v>
      </c>
      <c r="E42" s="11" t="s">
        <v>1</v>
      </c>
      <c r="F42" s="33" t="s">
        <v>78</v>
      </c>
      <c r="G42" s="11" t="s">
        <v>15</v>
      </c>
      <c r="H42" s="44">
        <v>1600</v>
      </c>
      <c r="I42" s="28" t="s">
        <v>60</v>
      </c>
      <c r="J42" s="10" t="s">
        <v>41</v>
      </c>
      <c r="K42" s="10"/>
      <c r="L42" s="51"/>
      <c r="M42" s="51"/>
      <c r="N42" s="60">
        <v>1600</v>
      </c>
      <c r="O42" s="50">
        <f>+N42/H42*100</f>
        <v>100</v>
      </c>
      <c r="P42" s="57" t="s">
        <v>106</v>
      </c>
    </row>
    <row r="43" spans="1:16" ht="26.25" hidden="1" customHeight="1">
      <c r="A43" s="10"/>
      <c r="B43" s="10"/>
      <c r="C43" s="79" t="s">
        <v>79</v>
      </c>
      <c r="D43" s="12"/>
      <c r="E43" s="11"/>
      <c r="F43" s="29" t="s">
        <v>80</v>
      </c>
      <c r="G43" s="12"/>
      <c r="H43" s="13"/>
      <c r="I43" s="28" t="s">
        <v>60</v>
      </c>
      <c r="J43" s="10" t="s">
        <v>81</v>
      </c>
      <c r="K43" s="10"/>
      <c r="L43" s="51"/>
      <c r="M43" s="51"/>
      <c r="N43" s="60"/>
      <c r="O43" s="50" t="e">
        <f>+N43/H43*100</f>
        <v>#DIV/0!</v>
      </c>
      <c r="P43" s="57"/>
    </row>
    <row r="44" spans="1:16" ht="26.25" hidden="1" customHeight="1">
      <c r="A44" s="10"/>
      <c r="B44" s="10"/>
      <c r="C44" s="80"/>
      <c r="D44" s="12"/>
      <c r="E44" s="11"/>
      <c r="F44" s="31" t="s">
        <v>82</v>
      </c>
      <c r="G44" s="12"/>
      <c r="H44" s="13"/>
      <c r="I44" s="28" t="s">
        <v>60</v>
      </c>
      <c r="J44" s="10" t="s">
        <v>81</v>
      </c>
      <c r="K44" s="10"/>
      <c r="L44" s="51"/>
      <c r="M44" s="51"/>
      <c r="N44" s="60"/>
      <c r="O44" s="50" t="e">
        <f>+N44/H44*100</f>
        <v>#DIV/0!</v>
      </c>
      <c r="P44" s="57"/>
    </row>
    <row r="45" spans="1:16" ht="98.25" customHeight="1">
      <c r="A45" s="10"/>
      <c r="B45" s="10"/>
      <c r="C45" s="80"/>
      <c r="D45" s="12" t="s">
        <v>0</v>
      </c>
      <c r="E45" s="11" t="s">
        <v>1</v>
      </c>
      <c r="F45" s="33" t="s">
        <v>80</v>
      </c>
      <c r="G45" s="11" t="s">
        <v>10</v>
      </c>
      <c r="H45" s="44">
        <v>10</v>
      </c>
      <c r="I45" s="28" t="s">
        <v>60</v>
      </c>
      <c r="J45" s="10" t="s">
        <v>41</v>
      </c>
      <c r="K45" s="10"/>
      <c r="L45" s="51"/>
      <c r="M45" s="51"/>
      <c r="N45" s="60">
        <v>10</v>
      </c>
      <c r="O45" s="50">
        <f>+N45/H45*100</f>
        <v>100</v>
      </c>
      <c r="P45" s="57" t="s">
        <v>106</v>
      </c>
    </row>
    <row r="46" spans="1:16" ht="98.25" customHeight="1">
      <c r="A46" s="10"/>
      <c r="B46" s="10"/>
      <c r="C46" s="80"/>
      <c r="D46" s="12" t="s">
        <v>0</v>
      </c>
      <c r="E46" s="11" t="s">
        <v>1</v>
      </c>
      <c r="F46" s="34" t="s">
        <v>82</v>
      </c>
      <c r="G46" s="11" t="s">
        <v>10</v>
      </c>
      <c r="H46" s="26">
        <v>8</v>
      </c>
      <c r="I46" s="28" t="s">
        <v>60</v>
      </c>
      <c r="J46" s="10" t="s">
        <v>41</v>
      </c>
      <c r="K46" s="10"/>
      <c r="L46" s="51"/>
      <c r="M46" s="51"/>
      <c r="N46" s="60">
        <v>7</v>
      </c>
      <c r="O46" s="50">
        <f>+N46/H46*100</f>
        <v>87.5</v>
      </c>
      <c r="P46" s="57" t="s">
        <v>108</v>
      </c>
    </row>
    <row r="47" spans="1:16" ht="63.75" customHeight="1">
      <c r="A47" s="10"/>
      <c r="B47" s="10"/>
      <c r="C47" s="80"/>
      <c r="D47" s="12" t="s">
        <v>0</v>
      </c>
      <c r="E47" s="11" t="s">
        <v>1</v>
      </c>
      <c r="F47" s="35" t="s">
        <v>83</v>
      </c>
      <c r="G47" s="11" t="s">
        <v>10</v>
      </c>
      <c r="H47" s="26">
        <v>5</v>
      </c>
      <c r="I47" s="28" t="s">
        <v>60</v>
      </c>
      <c r="J47" s="10" t="s">
        <v>41</v>
      </c>
      <c r="K47" s="10"/>
      <c r="L47" s="52"/>
      <c r="M47" s="52"/>
      <c r="N47" s="61">
        <v>3</v>
      </c>
      <c r="O47" s="50">
        <f>+N47/H47*100</f>
        <v>60</v>
      </c>
      <c r="P47" s="58" t="s">
        <v>108</v>
      </c>
    </row>
    <row r="48" spans="1:16" ht="112.5" customHeight="1">
      <c r="A48" s="10"/>
      <c r="B48" s="10"/>
      <c r="C48" s="81"/>
      <c r="D48" s="12" t="s">
        <v>0</v>
      </c>
      <c r="E48" s="11" t="s">
        <v>1</v>
      </c>
      <c r="F48" s="36" t="s">
        <v>84</v>
      </c>
      <c r="G48" s="11" t="s">
        <v>10</v>
      </c>
      <c r="H48" s="26">
        <v>5</v>
      </c>
      <c r="I48" s="28" t="s">
        <v>60</v>
      </c>
      <c r="J48" s="10" t="s">
        <v>41</v>
      </c>
      <c r="K48" s="10"/>
      <c r="L48" s="51"/>
      <c r="M48" s="51"/>
      <c r="N48" s="60">
        <v>33</v>
      </c>
      <c r="O48" s="50">
        <f>+N48/H48*100</f>
        <v>660</v>
      </c>
      <c r="P48" s="57" t="s">
        <v>109</v>
      </c>
    </row>
    <row r="49" spans="1:16">
      <c r="A49" s="69" t="s">
        <v>85</v>
      </c>
      <c r="B49" s="69"/>
      <c r="C49" s="69"/>
      <c r="D49" s="69"/>
      <c r="E49" s="69"/>
      <c r="F49" s="69"/>
      <c r="G49" s="69"/>
      <c r="H49" s="69"/>
      <c r="I49" s="69"/>
      <c r="J49" s="69"/>
      <c r="K49" s="69"/>
      <c r="N49" s="53"/>
      <c r="O49" s="53"/>
      <c r="P49" s="54"/>
    </row>
    <row r="50" spans="1:16">
      <c r="A50" s="69"/>
      <c r="B50" s="69"/>
      <c r="C50" s="69"/>
      <c r="D50" s="69"/>
      <c r="E50" s="69"/>
      <c r="F50" s="69"/>
      <c r="G50" s="69"/>
      <c r="H50" s="69"/>
      <c r="I50" s="69"/>
      <c r="J50" s="69"/>
      <c r="K50" s="69"/>
      <c r="N50" s="53"/>
      <c r="O50" s="53"/>
      <c r="P50" s="54"/>
    </row>
    <row r="51" spans="1:16">
      <c r="N51" s="53"/>
      <c r="O51" s="55"/>
      <c r="P51" s="54"/>
    </row>
    <row r="52" spans="1:16">
      <c r="N52" s="53"/>
      <c r="O52" s="55"/>
      <c r="P52" s="54"/>
    </row>
    <row r="53" spans="1:16">
      <c r="N53" s="53"/>
      <c r="O53" s="55"/>
      <c r="P53" s="54"/>
    </row>
    <row r="54" spans="1:16">
      <c r="N54" s="53"/>
      <c r="O54" s="53"/>
      <c r="P54" s="54"/>
    </row>
    <row r="55" spans="1:16">
      <c r="N55" s="53"/>
      <c r="O55" s="55"/>
      <c r="P55" s="54"/>
    </row>
    <row r="56" spans="1:16">
      <c r="N56" s="53"/>
      <c r="O56" s="53"/>
      <c r="P56" s="54"/>
    </row>
    <row r="57" spans="1:16">
      <c r="N57" s="53"/>
      <c r="O57" s="53"/>
      <c r="P57" s="54"/>
    </row>
    <row r="58" spans="1:16">
      <c r="N58" s="53"/>
      <c r="O58" s="53"/>
      <c r="P58" s="54"/>
    </row>
    <row r="59" spans="1:16">
      <c r="N59" s="53"/>
      <c r="O59" s="53"/>
      <c r="P59" s="54"/>
    </row>
    <row r="60" spans="1:16">
      <c r="N60" s="53"/>
      <c r="O60" s="53"/>
      <c r="P60" s="54"/>
    </row>
    <row r="61" spans="1:16">
      <c r="N61" s="46"/>
      <c r="O61" s="46"/>
    </row>
    <row r="62" spans="1:16">
      <c r="N62" s="46"/>
      <c r="O62" s="46"/>
    </row>
    <row r="63" spans="1:16">
      <c r="N63" s="46"/>
      <c r="O63" s="46"/>
    </row>
  </sheetData>
  <sheetProtection sheet="1" objects="1" scenarios="1"/>
  <protectedRanges>
    <protectedRange sqref="L1:P1048576" name="Diapazonas1"/>
  </protectedRanges>
  <mergeCells count="26">
    <mergeCell ref="A8:K8"/>
    <mergeCell ref="I1:K1"/>
    <mergeCell ref="I2:K2"/>
    <mergeCell ref="I3:K3"/>
    <mergeCell ref="I4:K4"/>
    <mergeCell ref="A6:K6"/>
    <mergeCell ref="A9:K9"/>
    <mergeCell ref="A11:K11"/>
    <mergeCell ref="A13:A14"/>
    <mergeCell ref="B13:B14"/>
    <mergeCell ref="C13:C14"/>
    <mergeCell ref="D13:D14"/>
    <mergeCell ref="E13:E14"/>
    <mergeCell ref="F13:H13"/>
    <mergeCell ref="I13:I14"/>
    <mergeCell ref="J13:J14"/>
    <mergeCell ref="A15:K15"/>
    <mergeCell ref="A16:K16"/>
    <mergeCell ref="C43:C48"/>
    <mergeCell ref="A49:K50"/>
    <mergeCell ref="L13:L14"/>
    <mergeCell ref="M13:M14"/>
    <mergeCell ref="N13:N14"/>
    <mergeCell ref="O13:O14"/>
    <mergeCell ref="P13:P14"/>
    <mergeCell ref="K13:K14"/>
  </mergeCells>
  <dataValidations count="3">
    <dataValidation type="list" allowBlank="1" showInputMessage="1" showErrorMessage="1" sqref="G17:G48" xr:uid="{ACEABD97-C43D-4341-835D-1E3ADE26FF90}">
      <formula1>$L$1:$L$6</formula1>
    </dataValidation>
    <dataValidation type="list" allowBlank="1" showInputMessage="1" showErrorMessage="1" sqref="D17:D48" xr:uid="{480E663D-ABAC-4A6C-8266-1129C4D56F89}">
      <formula1>$D$1:$D$3</formula1>
    </dataValidation>
    <dataValidation type="list" allowBlank="1" showInputMessage="1" showErrorMessage="1" sqref="E17:E48" xr:uid="{61446E33-8B9D-40DD-A9D0-700D2A999B9B}">
      <formula1>$E$1:$E$2</formula1>
    </dataValidation>
  </dataValidations>
  <pageMargins left="0.7" right="0.7" top="0.75" bottom="0.75" header="0.3" footer="0.3"/>
  <pageSetup paperSize="9" scale="65" fitToHeight="0" orientation="landscape"/>
  <headerFooter>
    <oddFooter>&amp;L_x000D_&amp;1#&amp;"Aptos"&amp;10&amp;K000000 Socialinės apsaugos ir darbo ministerija bei pavaldžios įstaigos | Vidiniam naudojimui</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3120cc3-ea9a-4920-a362-f49fa4e4574e">
      <Terms xmlns="http://schemas.microsoft.com/office/infopath/2007/PartnerControls"/>
    </lcf76f155ced4ddcb4097134ff3c332f>
    <TaxCatchAll xmlns="aae6378b-ce7b-4e64-8ec7-4df3073f592a"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51643F06A8A7C43BB55463E40D17FF6" ma:contentTypeVersion="18" ma:contentTypeDescription="Create a new document." ma:contentTypeScope="" ma:versionID="da5a880e6b399334201995ef271f3c9d">
  <xsd:schema xmlns:xsd="http://www.w3.org/2001/XMLSchema" xmlns:xs="http://www.w3.org/2001/XMLSchema" xmlns:p="http://schemas.microsoft.com/office/2006/metadata/properties" xmlns:ns1="http://schemas.microsoft.com/sharepoint/v3" xmlns:ns2="33120cc3-ea9a-4920-a362-f49fa4e4574e" xmlns:ns3="aae6378b-ce7b-4e64-8ec7-4df3073f592a" targetNamespace="http://schemas.microsoft.com/office/2006/metadata/properties" ma:root="true" ma:fieldsID="dd7cc7696c86b69f00b73d68e09414fa" ns1:_="" ns2:_="" ns3:_="">
    <xsd:import namespace="http://schemas.microsoft.com/sharepoint/v3"/>
    <xsd:import namespace="33120cc3-ea9a-4920-a362-f49fa4e4574e"/>
    <xsd:import namespace="aae6378b-ce7b-4e64-8ec7-4df3073f592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SearchProperties"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120cc3-ea9a-4920-a362-f49fa4e457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95c5fd6-58ac-49e6-a81e-c08b3bf5cda3"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e6378b-ce7b-4e64-8ec7-4df3073f592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091c4281-e2e3-4c39-ade1-e0fd8ad8bc78}" ma:internalName="TaxCatchAll" ma:showField="CatchAllData" ma:web="aae6378b-ce7b-4e64-8ec7-4df3073f59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2B7DD7-0F20-4DEA-A16B-29101166FCEA}"/>
</file>

<file path=customXml/itemProps2.xml><?xml version="1.0" encoding="utf-8"?>
<ds:datastoreItem xmlns:ds="http://schemas.openxmlformats.org/officeDocument/2006/customXml" ds:itemID="{948A4BEC-4774-4840-AD94-A8D1C5148360}"/>
</file>

<file path=customXml/itemProps3.xml><?xml version="1.0" encoding="utf-8"?>
<ds:datastoreItem xmlns:ds="http://schemas.openxmlformats.org/officeDocument/2006/customXml" ds:itemID="{FEA7DB57-37FA-4741-AD58-F516C20DE456}"/>
</file>

<file path=docMetadata/LabelInfo.xml><?xml version="1.0" encoding="utf-8"?>
<clbl:labelList xmlns:clbl="http://schemas.microsoft.com/office/2020/mipLabelMetadata">
  <clbl:label id="{6805d261-d7a5-4e14-8c0d-c93de7223ee6}" enabled="1" method="Standard" siteId="{6062c8a2-d353-46c2-92d8-0dd75d1f4b63}"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Edita Mitrienė</dc:creator>
  <cp:keywords/>
  <dc:description/>
  <cp:lastModifiedBy/>
  <cp:revision/>
  <dcterms:created xsi:type="dcterms:W3CDTF">2022-02-04T07:23:19Z</dcterms:created>
  <dcterms:modified xsi:type="dcterms:W3CDTF">2026-01-27T13:52:41Z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0x010100F51643F06A8A7C43BB55463E40D17FF6</vt:lpwstr>
  </property>
  <property fmtid="{D5CDD505-2E9C-101B-9397-08002B2CF9AE}" pid="3" name="MediaServiceImageTags">
    <vt:lpwstr/>
  </property>
</Properties>
</file>